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PROYECTO 2\ULTIMO\"/>
    </mc:Choice>
  </mc:AlternateContent>
  <bookViews>
    <workbookView xWindow="120" yWindow="135" windowWidth="18915" windowHeight="8280" firstSheet="8" activeTab="12"/>
  </bookViews>
  <sheets>
    <sheet name="TABULACION" sheetId="2" r:id="rId1"/>
    <sheet name="RP1" sheetId="4" r:id="rId2"/>
    <sheet name="RP2" sheetId="5" r:id="rId3"/>
    <sheet name="RP3" sheetId="6" r:id="rId4"/>
    <sheet name="RP4" sheetId="7" r:id="rId5"/>
    <sheet name="RP5" sheetId="8" r:id="rId6"/>
    <sheet name="RP6" sheetId="9" r:id="rId7"/>
    <sheet name="RP7" sheetId="10" r:id="rId8"/>
    <sheet name="RP8" sheetId="11" r:id="rId9"/>
    <sheet name="HC1" sheetId="13" r:id="rId10"/>
    <sheet name="HC2" sheetId="14" r:id="rId11"/>
    <sheet name="HC3" sheetId="15" r:id="rId12"/>
    <sheet name="HC4" sheetId="16" r:id="rId13"/>
    <sheet name="HC5" sheetId="17" r:id="rId14"/>
    <sheet name="HC6" sheetId="18" r:id="rId15"/>
    <sheet name="HC7" sheetId="19" r:id="rId16"/>
    <sheet name="HC8" sheetId="20" r:id="rId17"/>
  </sheets>
  <calcPr calcId="152511"/>
</workbook>
</file>

<file path=xl/calcChain.xml><?xml version="1.0" encoding="utf-8"?>
<calcChain xmlns="http://schemas.openxmlformats.org/spreadsheetml/2006/main">
  <c r="C5" i="20" l="1"/>
  <c r="C6" i="20"/>
  <c r="C7" i="20"/>
  <c r="C4" i="20"/>
  <c r="C5" i="19"/>
  <c r="C6" i="19"/>
  <c r="C7" i="19"/>
  <c r="C4" i="19"/>
  <c r="C5" i="18"/>
  <c r="C6" i="18"/>
  <c r="C7" i="18"/>
  <c r="C8" i="18"/>
  <c r="C4" i="18"/>
  <c r="C5" i="17"/>
  <c r="C4" i="17"/>
  <c r="C5" i="16"/>
  <c r="C6" i="16"/>
  <c r="C7" i="16"/>
  <c r="C8" i="16"/>
  <c r="C4" i="16"/>
  <c r="C5" i="15"/>
  <c r="D5" i="15" s="1"/>
  <c r="E5" i="15" s="1"/>
  <c r="C6" i="15"/>
  <c r="D6" i="15" s="1"/>
  <c r="E6" i="15" s="1"/>
  <c r="C7" i="15"/>
  <c r="D7" i="15" s="1"/>
  <c r="E7" i="15" s="1"/>
  <c r="C4" i="15"/>
  <c r="D4" i="15" s="1"/>
  <c r="E4" i="15" s="1"/>
  <c r="C7" i="14"/>
  <c r="C6" i="14"/>
  <c r="C5" i="14"/>
  <c r="C4" i="14"/>
  <c r="C7" i="13"/>
  <c r="C5" i="13"/>
  <c r="C6" i="13"/>
  <c r="C4" i="13"/>
  <c r="C8" i="20" l="1"/>
  <c r="D7" i="20" s="1"/>
  <c r="E7" i="20" s="1"/>
  <c r="D6" i="20"/>
  <c r="E6" i="20" s="1"/>
  <c r="D5" i="20"/>
  <c r="E5" i="20" s="1"/>
  <c r="D4" i="20"/>
  <c r="E4" i="20" s="1"/>
  <c r="C9" i="16"/>
  <c r="D4" i="16" s="1"/>
  <c r="E4" i="16" s="1"/>
  <c r="C6" i="17"/>
  <c r="D4" i="17" s="1"/>
  <c r="E4" i="17" s="1"/>
  <c r="C9" i="18"/>
  <c r="D4" i="18" s="1"/>
  <c r="E4" i="18" s="1"/>
  <c r="C8" i="19"/>
  <c r="D4" i="19" s="1"/>
  <c r="E4" i="19" s="1"/>
  <c r="C8" i="14"/>
  <c r="D4" i="14" s="1"/>
  <c r="E4" i="14" s="1"/>
  <c r="C8" i="13"/>
  <c r="D4" i="13" s="1"/>
  <c r="E4" i="13" s="1"/>
  <c r="D5" i="19" l="1"/>
  <c r="E5" i="19" s="1"/>
  <c r="D6" i="19"/>
  <c r="E6" i="19" s="1"/>
  <c r="D7" i="19"/>
  <c r="E7" i="19" s="1"/>
  <c r="D5" i="18"/>
  <c r="E5" i="18" s="1"/>
  <c r="D6" i="18"/>
  <c r="E6" i="18" s="1"/>
  <c r="D7" i="18"/>
  <c r="E7" i="18" s="1"/>
  <c r="D8" i="18"/>
  <c r="E8" i="18" s="1"/>
  <c r="D5" i="17"/>
  <c r="E5" i="17" s="1"/>
  <c r="D5" i="16"/>
  <c r="E5" i="16" s="1"/>
  <c r="D6" i="16"/>
  <c r="E6" i="16" s="1"/>
  <c r="D7" i="16"/>
  <c r="E7" i="16" s="1"/>
  <c r="D8" i="16"/>
  <c r="E8" i="16" s="1"/>
  <c r="D7" i="14"/>
  <c r="E7" i="14" s="1"/>
  <c r="D6" i="14"/>
  <c r="E6" i="14" s="1"/>
  <c r="D5" i="14"/>
  <c r="E5" i="14" s="1"/>
  <c r="D7" i="13"/>
  <c r="E7" i="13" s="1"/>
  <c r="D5" i="13"/>
  <c r="E5" i="13" s="1"/>
  <c r="D6" i="13"/>
  <c r="E6" i="13" s="1"/>
</calcChain>
</file>

<file path=xl/sharedStrings.xml><?xml version="1.0" encoding="utf-8"?>
<sst xmlns="http://schemas.openxmlformats.org/spreadsheetml/2006/main" count="336" uniqueCount="89">
  <si>
    <t>PREGUNTA 1</t>
  </si>
  <si>
    <t>PREGUNTA 2</t>
  </si>
  <si>
    <t>PREGUNTA 3</t>
  </si>
  <si>
    <t>PREGUNTA 4</t>
  </si>
  <si>
    <t>PREGUNTA 5</t>
  </si>
  <si>
    <t>PREGUNTA 6</t>
  </si>
  <si>
    <t>PREGUNTA 7</t>
  </si>
  <si>
    <t>PREGUNTA 8</t>
  </si>
  <si>
    <t>A</t>
  </si>
  <si>
    <t>B</t>
  </si>
  <si>
    <t>C</t>
  </si>
  <si>
    <t>D</t>
  </si>
  <si>
    <t>FRECUENCIA</t>
  </si>
  <si>
    <t xml:space="preserve">PADRE DE FAMILIA </t>
  </si>
  <si>
    <t xml:space="preserve">PREGUNTA 3 </t>
  </si>
  <si>
    <t>REGRESAR</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</si>
  <si>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</si>
  <si>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</si>
  <si>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</si>
  <si>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</si>
  <si>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</si>
  <si>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</si>
  <si>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</si>
  <si>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</si>
  <si>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</si>
  <si>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</si>
  <si>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</si>
  <si>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</si>
  <si>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</si>
  <si>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</si>
  <si>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</si>
  <si>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</si>
  <si>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E</t>
  </si>
  <si>
    <t xml:space="preserve">LE COMUNICARIA DE NO USARLO ADECUADAMENTE SE LO DECOMISO </t>
  </si>
  <si>
    <t>REPRENDERIA SU COMPORTAMIENTO</t>
  </si>
  <si>
    <t>NO LE DIRIA NADA, PORQUE PARA ESO SE LO REGALE</t>
  </si>
  <si>
    <t>ES ACORDE CON EL EXCESIVO USO DEL CELULAR</t>
  </si>
  <si>
    <t xml:space="preserve">ES PREOCUPANTE PORQUE GENERA CAMBIOS EN LOS HABITOS DEL JOVEN </t>
  </si>
  <si>
    <t>DEMUESTRA BAJO CONTROL, PORQUE NO SE LIMITA EL TIEMPO DE USO</t>
  </si>
  <si>
    <t>ES NORMAL QUE LO USE DE ACUERDO A COMO LA JOVEN CREE CONVENIENTE</t>
  </si>
  <si>
    <t>DANDOLE UN BUEN EJEMPLO SOBRE ELA DECUADO USO DEL CELULAR</t>
  </si>
  <si>
    <t xml:space="preserve">HACIENDOLO RESPONSABLE DEL GASTO QUE GENERA SU MOVIL </t>
  </si>
  <si>
    <t xml:space="preserve">PIDIENDOLE QUE SUS CONVERSACION SEAN CORTAS </t>
  </si>
  <si>
    <t>UTILIZANDO UN TELEFONO DE MANERA QUE NO INTERFIERA EN LA COMUNICACIÓN PERSONAL CON LA FAMILIAR</t>
  </si>
  <si>
    <t xml:space="preserve">SI, PORQUE LO AYUDA A DESARROLLAR SUS CAPACIDADES ACADEMICAS PERSONALES Y SOCIALES </t>
  </si>
  <si>
    <t>F.RELATIVA</t>
  </si>
  <si>
    <t>PORCENTAJE</t>
  </si>
  <si>
    <t>TOTAL</t>
  </si>
  <si>
    <t>NO</t>
  </si>
  <si>
    <t>SI</t>
  </si>
  <si>
    <t xml:space="preserve">NO </t>
  </si>
  <si>
    <t>ESTABLECER JUNTO A SUS HIJOS REGLAS CONSENSUADAS PARA NAVEGAR POR INTERNET Y /O CELULAR</t>
  </si>
  <si>
    <t>HABLAR CON LOS HIJOS SOBRE SUS HÁBITOS DE USO DE INTERNET/O CELULAR</t>
  </si>
  <si>
    <t>PROCURAR CONOCER LOS CONTACTOS Y CONTRASEÑAS DE LAS CUENTAS DE CORREO DE SUS HIJOS</t>
  </si>
  <si>
    <t>INDICARLES QUE EVITEN INTERCAMBIAR DIRECCIONES, NÚMEROS DE TELÉFONOS, DATOS PERSONALES, QUE PUEDAN IDENTIFICARLOS.</t>
  </si>
  <si>
    <t xml:space="preserve">BLOQUEAR PÁGINAS QUE NO SON ADECUADAS PARA LOS MENORES. </t>
  </si>
  <si>
    <t>TABLETA</t>
  </si>
  <si>
    <t>CELULAR</t>
  </si>
  <si>
    <t>COMPUTADOR (PORTATIL  O DE ESCRITORIO)</t>
  </si>
  <si>
    <t>RELOJ CELULAR</t>
  </si>
  <si>
    <t>USO DE REDES SOCIALES (FACEBOOK, WHATSAPP, TWITTER, INSTAGRAM)</t>
  </si>
  <si>
    <t>USO DE JUEGOS</t>
  </si>
  <si>
    <t>BÚSQUEDA DE INFORMACIÓN PARA ELABORACIÓN DE TAREAS</t>
  </si>
  <si>
    <t>FORTALECIMIENTO DE CULTURA GENERAL (MÚSICA, MODA, ACTUALIDAD, ARTE, ENTRE OTROS.)</t>
  </si>
  <si>
    <t>RESULTADO Y GRAFICAS</t>
  </si>
  <si>
    <t xml:space="preserve">PREGUNTA 1 </t>
  </si>
  <si>
    <t>¿CUAL DE LAS SIGUIENTES PROPOSICIONES UD UTILIZARIA CON SUSANA PARA ORIENTARLA SOBRE EL BUEN USO DEL CELULAR?</t>
  </si>
  <si>
    <t>RESPUESTAS</t>
  </si>
  <si>
    <t>¿CUAL DE LAS SIGUIENTES FRASES REFLEJA O SE ACERCA A LO Q UD PIENSA DEL CAMBIO DE COMPORTAMIENTO DE SUSANA?</t>
  </si>
  <si>
    <t>¿ELIJA CUAL DE LAS SIGUIENTES OPCIONES LE ENSEÑARIA UD A SUSANA SOBRE EL USO DEL CELULAR?</t>
  </si>
  <si>
    <t>ENCUESTA</t>
  </si>
  <si>
    <t>BUSCARIA UN DIÁLAGO EN EL CUAL SE PUEDA LLEGAR A ACUERDOS SOBRE EL TIEMPO PARA ESTAR CONTECTADO</t>
  </si>
  <si>
    <t>¿CREE QUE EL USO DE LOS MEDIOS TECNÓLOGICOS AFECTAN LAS RELACIONES INTERPERSONALES ENTRE PADRE E HIJO ?</t>
  </si>
  <si>
    <t xml:space="preserve">SEGÚN LA ENCUESTA SE PRESENTA QUE EL 86,67% DE LOS PADRES ENCUESTADOS, PERCIBEN QUE EL OBJETO QUE MÁS UTILIZAN SUS HIJOS COMO DISPOSITIVO ELECTRÓNICO ES EL CELULAR, SEGUIDO DE UN 13% QUE ES EL COMPUTADOR. </t>
  </si>
  <si>
    <t>SEGÚN LOS DATOS OBTENIDOS EL 60% DE LOS PADRES ENCUESTADOS CONSIDERAN QUE EL MOTIVO POR EL CUÁL SU HIJO HACE USO CONSTANTE DE LOS DISPOSITIVOS ELECTRÓNICOS, HA SIDO POR EL USO DE REDES SOCIALES (FACEBOOK, WHATSAPP, TWITTER, INSTAGRAM).</t>
  </si>
  <si>
    <t>COMO SE OBSERVA EN LAS GRÁFICAS SE REPITE NUEVAMENTE LOS DATOS, RESPECTO A QUÉ HARÍAN LOS PADRES DE FAMILIA PARA QUE ADOLESCENTES UTILIZEN CORRECTAMENTE LOS DISPOSITIVOS ELECTRÓNICOS, PRESENTANDOSE UN 40% QUE ESTABLECERÍAN JUNTO A SUS HIJOS REGLAS CONSENSUADAS PARA NAVEGAR POR INTERNET Y /O CELULAR, Y EL OTRO 40% PROCURARÍAN CONOCER LOS CONTACTOS Y CONTRASEÑAS DE LAS CUENTAS DE CORREO DE SUS HIJOS, ESTO CON EL FIN DE TENER MÁS CONTROLADO LO QUE HACEN EN INTERNET.</t>
  </si>
  <si>
    <t xml:space="preserve">PARA UD COMO PADRE ¿CUÁL CONSIDERA QUE ES EL MOTIVO POR EL CUAL SU HIJO HACE USO CONSTANTE DE LOS DISPOSITIVOS ELECTRÓNICOS? </t>
  </si>
  <si>
    <t>EN LA SIGUIENTE PREGUNTA ELIJA LA OPCIÓN DE RESPUESTA QUE MÁS REFLEJE SU PENSAMIENTO :¿ PARA UD ES IMPORTANTE QUE SU HIJO UTILICE LOS DISPOSITIVOS ELECTRÓNICOS (CELULAR, TABLETAS, COMP)?</t>
  </si>
  <si>
    <t>NO, PORQUE AUMENTA EL RIESGO DE ENCONTRAR INFORMACIÓN QUE NO ES PERTINENTE</t>
  </si>
  <si>
    <t>SI, PORQUE ADEMÁS DE ESTAR ACTUALIZADO CON EL DESARROLLO DE LA TECNOLOGÍA LE BRINDA ESPACIOS DE ENTRETENIMIENTO</t>
  </si>
  <si>
    <t xml:space="preserve">NO, PORQUE MALGASTA SU TIEMPO USANDO LOS DISPOSITIVOS ELECTRÓNICOS Y NO CUMPLE CON SUS DEBERES </t>
  </si>
  <si>
    <t xml:space="preserve">¿CUÁL DE LAS SIGUIENTES PROPOSICIONES EXPRESA LO QUE UD COMO PADRE DE FAMILIA CONOCE Y/O APLICA EN CASA PARA HACER BUEN USO DE LOS DISPOSITIVOS ELECTRÓNICOS? </t>
  </si>
  <si>
    <t xml:space="preserve">¿CUÁLES SON LOS DISPOSITIVOS ELECTRÓNICOS MÁS UTILIZADOS POR SU HIJO SEGÚN LO QUE UD OBSERVA? </t>
  </si>
  <si>
    <t xml:space="preserve">LOS RESULTADOS DE LOS ENCUESTADOS MANIFESTARÓN QUE EL 53,3% LE ENSEÑARIAN A SUSANA SOBRE UN BUEN USO Y EJEMPLO, RESPECTO A LA UTILIZACIÓN DEL CELULAR. </t>
  </si>
  <si>
    <t xml:space="preserve">¿SEGÚN LOS PADRES DE FAMILIA ENCUESTADOS, PARA ELLOS ES IMPORTANTE QUE SUS HIJOS UTILICEN LOS DISPOSITIVOS ELECTRÓNICOS (CELULAR, TABLETAS, COMPUTADOR)?; EL 40% RESPONDE QUE NO, DEBIDO A QUE LOS JÓVENES PUEDEN ENCONTRAR CONTENIDOS NO APTOS PARA ELLOS, Y EL OTRO 40% RESPONDE QUE SI ES IMPORTANTE YA QUE GRACIAS A ESTOS MEDIOS , PUEDEN ESTUDIAR Y UTILIZARLO COMO MEDIO EDUCATIVO. DESDE ESTE PUNTO DE VISTA SE OBSERVA QUE HAY IGUALDAD EN LAS PERCEPCIONES DE PADRES DE FAMILIA, QUE ESTÁN DE ACUERDO Y EN DESACUERDO CON RESPECTO A LOS DISPOSITIVOS ELECTRÓNICOS. </t>
  </si>
  <si>
    <t>EL 86,67% RESPONDE QUE LOS DISPOSITIVOS ELECTRÓNICOS AFECTAN LA COMUNICACIÓN ENTRE PADRES E HIJOS, AUNQUE EN ESTOS MOMENTOS SON NECESARIOS PARA SABER SOBRE INFORMACIÓN IMPORTANTE QUE SUCEDA, MUCHOS ENCUESTADOS MANIFIESTAN QUE LIMITA LA RELACIÓN CON SUS HIJOS.</t>
  </si>
  <si>
    <t xml:space="preserve">OTRO ¿CUAL? </t>
  </si>
  <si>
    <t xml:space="preserve">COMO SE OBSERVA EN LAS GRÁFICAS, EL PORCENTAJE DEL 60% PERCIBE QUE ES PREOCUPANTE LA UTILIZACIÓN DE DISPOSITIVOS ELECTRÓNICOS EN ADOLESCENTES PORQUE GENERA CAMBIOS EN LOS HÁBITOS DE LOS  JÓVENES. </t>
  </si>
  <si>
    <t xml:space="preserve">SE OBSERVA QUE EL 86,67% DE LA POBLACIÓN ENCUESTADA, BUSCARÍAN UN DIÁLAGO EN EL CUÁL SE PUEDA LLEGAR A ACUERDOS SOBRE EL TIEMPO PARA ESTAR CONECTADO EL ADOLESCENTE EN INTERNET.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</si>
</sst>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b/>
      <sz val="12"/>
      <color theme="1"/>
      <name val="Calibri"/>
      <family val="2"/>
      <scheme val="minor"/>
    </font>
    <font>
      <u/>
      <sz val="11"/>
      <color theme="10"/>
      <name val="Calibri"/>
      <family val="2"/>
    </font>
    <font>
      <b/>
      <sz val="14"/>
      <color theme="1"/>
      <name val="Calibri"/>
      <family val="2"/>
      <scheme val="minor"/>
    </font>
    <font>
      <sz val="16"/>
      <color theme="1"/>
      <name val="Calibri"/>
      <family val="2"/>
      <scheme val="minor"/>
    </font>
    <font>
      <b/>
      <sz val="11"/>
      <color rgb="FFFF0000"/>
      <name val="Calibri"/>
      <family val="2"/>
      <scheme val="minor"/>
    </font>
    <font>
      <b/>
      <sz val="18"/>
      <color rgb="FFFF0000"/>
      <name val="Calibri"/>
      <family val="2"/>
      <scheme val="minor"/>
    </font>
    <font>
      <b/>
      <sz val="20"/>
      <color rgb="FFFF0000"/>
      <name val="Calibri"/>
      <family val="2"/>
      <scheme val="minor"/>
    </font>
    <font>
      <b/>
      <u/>
      <sz val="12"/>
      <color rgb="FF0070C0"/>
      <name val="Calibri"/>
      <family val="2"/>
    </font>
    <font>
      <b/>
      <u/>
      <sz val="11"/>
      <color rgb="FF0070C0"/>
      <name val="Calibri"/>
      <family val="2"/>
    </font>
    <font>
      <b/>
      <u/>
      <sz val="14"/>
      <color rgb="FF0070C0"/>
      <name val="Calibri"/>
      <family val="2"/>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83">
    <xf numFmtId="0" fontId="0" fillId="0" borderId="0" xfId="0"/>
    <xf numFmtId="0" fontId="0" fillId="0" borderId="0" xfId="0" applyAlignment="1"/>
    <xf numFmtId="0" fontId="0" fillId="0" borderId="0" xfId="0" applyAlignment="1">
      <alignment horizontal="left" vertical="center" wrapText="1"/>
    </xf>
    <xf numFmtId="0" fontId="5" fillId="0" borderId="0" xfId="1" applyAlignment="1" applyProtection="1"/>
    <xf numFmtId="0" fontId="0" fillId="0" borderId="1" xfId="0" applyBorder="1"/>
    <xf numFmtId="0" fontId="0" fillId="0" borderId="9" xfId="0" applyBorder="1"/>
    <xf numFmtId="0" fontId="0" fillId="0" borderId="10" xfId="0" applyBorder="1"/>
    <xf numFmtId="0" fontId="2" fillId="0" borderId="15" xfId="0" applyFont="1" applyBorder="1" applyAlignment="1">
      <alignment horizontal="center"/>
    </xf>
    <xf numFmtId="0" fontId="0" fillId="0" borderId="16" xfId="0" applyBorder="1" applyAlignment="1">
      <alignment horizontal="center"/>
    </xf>
    <xf numFmtId="0" fontId="0" fillId="0" borderId="17" xfId="0" applyBorder="1"/>
    <xf numFmtId="0" fontId="2" fillId="0" borderId="2" xfId="0" applyFont="1" applyBorder="1" applyAlignment="1">
      <alignment horizontal="center"/>
    </xf>
    <xf numFmtId="0" fontId="0" fillId="0" borderId="19" xfId="0" applyBorder="1" applyAlignment="1">
      <alignment horizontal="center"/>
    </xf>
    <xf numFmtId="0" fontId="2" fillId="0" borderId="22" xfId="0" applyFont="1" applyBorder="1" applyAlignment="1">
      <alignment horizontal="center"/>
    </xf>
    <xf numFmtId="0" fontId="0" fillId="0" borderId="23" xfId="0"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8" fillId="0" borderId="20" xfId="0" applyFont="1" applyBorder="1"/>
    <xf numFmtId="0" fontId="8" fillId="0" borderId="21" xfId="0" applyFont="1" applyBorder="1"/>
    <xf numFmtId="0" fontId="8" fillId="2" borderId="37" xfId="0" applyFont="1" applyFill="1" applyBorder="1"/>
    <xf numFmtId="0" fontId="8" fillId="2" borderId="20" xfId="0" applyFont="1" applyFill="1" applyBorder="1"/>
    <xf numFmtId="0" fontId="0" fillId="0" borderId="4" xfId="0" applyBorder="1"/>
    <xf numFmtId="0" fontId="2" fillId="0" borderId="17" xfId="0" applyFont="1" applyBorder="1" applyAlignment="1">
      <alignment horizontal="right"/>
    </xf>
    <xf numFmtId="0" fontId="2" fillId="0" borderId="24" xfId="0" applyFont="1" applyBorder="1" applyAlignment="1">
      <alignment horizontal="right"/>
    </xf>
    <xf numFmtId="0" fontId="2" fillId="0" borderId="29" xfId="0" applyFont="1" applyBorder="1" applyAlignment="1">
      <alignment horizontal="right"/>
    </xf>
    <xf numFmtId="0" fontId="2" fillId="0" borderId="28" xfId="0" applyFont="1" applyBorder="1" applyAlignment="1">
      <alignment horizontal="right"/>
    </xf>
    <xf numFmtId="0" fontId="2" fillId="0" borderId="18" xfId="0" applyFont="1" applyBorder="1" applyAlignment="1">
      <alignment horizontal="right"/>
    </xf>
    <xf numFmtId="0" fontId="2" fillId="0" borderId="25" xfId="0" applyFont="1" applyBorder="1" applyAlignment="1">
      <alignment horizontal="right"/>
    </xf>
    <xf numFmtId="0" fontId="8" fillId="0" borderId="1" xfId="0" applyFont="1" applyBorder="1" applyAlignment="1">
      <alignment horizontal="center"/>
    </xf>
    <xf numFmtId="10" fontId="0" fillId="0" borderId="1" xfId="0" applyNumberFormat="1" applyBorder="1"/>
    <xf numFmtId="0" fontId="0" fillId="0" borderId="11" xfId="0" applyBorder="1"/>
    <xf numFmtId="0" fontId="8" fillId="0" borderId="6" xfId="0" applyFont="1" applyBorder="1" applyAlignment="1">
      <alignment horizontal="center"/>
    </xf>
    <xf numFmtId="10" fontId="0" fillId="0" borderId="7" xfId="0" applyNumberFormat="1" applyBorder="1"/>
    <xf numFmtId="10" fontId="0" fillId="0" borderId="12" xfId="0" applyNumberFormat="1" applyBorder="1"/>
    <xf numFmtId="0" fontId="0" fillId="0" borderId="16" xfId="0" applyBorder="1"/>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 fillId="0" borderId="18" xfId="0" applyFont="1" applyBorder="1"/>
    <xf numFmtId="0" fontId="8" fillId="0" borderId="18" xfId="0" applyFont="1" applyBorder="1"/>
    <xf numFmtId="0" fontId="0" fillId="2" borderId="1" xfId="0" applyFill="1" applyBorder="1" applyAlignment="1"/>
    <xf numFmtId="0" fontId="0" fillId="2" borderId="7" xfId="0" applyFill="1" applyBorder="1" applyAlignment="1"/>
    <xf numFmtId="0" fontId="0" fillId="0" borderId="35" xfId="0" applyBorder="1" applyAlignment="1"/>
    <xf numFmtId="0" fontId="0" fillId="0" borderId="25" xfId="0" applyBorder="1" applyAlignment="1"/>
    <xf numFmtId="0" fontId="8" fillId="2" borderId="21" xfId="0" applyFont="1" applyFill="1" applyBorder="1"/>
    <xf numFmtId="0" fontId="11" fillId="0" borderId="20" xfId="1" applyFont="1" applyBorder="1" applyAlignment="1" applyProtection="1"/>
    <xf numFmtId="0" fontId="11" fillId="0" borderId="30" xfId="1" applyFont="1" applyBorder="1" applyAlignment="1" applyProtection="1"/>
    <xf numFmtId="0" fontId="11" fillId="0" borderId="21" xfId="1" applyFont="1" applyBorder="1" applyAlignment="1" applyProtection="1"/>
    <xf numFmtId="0" fontId="8" fillId="0" borderId="21" xfId="0" applyFont="1" applyFill="1" applyBorder="1" applyAlignment="1">
      <alignment horizontal="center"/>
    </xf>
    <xf numFmtId="0" fontId="13" fillId="0" borderId="0" xfId="1" applyFont="1" applyAlignment="1" applyProtection="1"/>
    <xf numFmtId="0" fontId="4" fillId="0" borderId="2"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31"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8" fillId="0" borderId="3" xfId="0" applyFont="1" applyBorder="1" applyAlignment="1">
      <alignment horizontal="center"/>
    </xf>
    <xf numFmtId="10" fontId="0" fillId="0" borderId="5" xfId="0" applyNumberFormat="1" applyBorder="1"/>
    <xf numFmtId="0" fontId="0" fillId="0" borderId="36" xfId="0" applyBorder="1"/>
    <xf numFmtId="0" fontId="8" fillId="0" borderId="37" xfId="0" applyFont="1" applyBorder="1" applyAlignment="1">
      <alignment horizontal="center"/>
    </xf>
    <xf numFmtId="0" fontId="12" fillId="0" borderId="0" xfId="1" applyFont="1" applyAlignment="1" applyProtection="1"/>
    <xf numFmtId="0" fontId="4" fillId="0" borderId="1" xfId="0" applyFont="1" applyBorder="1" applyAlignment="1">
      <alignment horizontal="center"/>
    </xf>
    <xf numFmtId="0" fontId="1"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8" fillId="0" borderId="8" xfId="0" applyFont="1" applyBorder="1" applyAlignment="1">
      <alignment horizontal="center"/>
    </xf>
    <xf numFmtId="0" fontId="1" fillId="0" borderId="9" xfId="0" applyFont="1" applyBorder="1"/>
    <xf numFmtId="0" fontId="4" fillId="0" borderId="46" xfId="0" applyFont="1" applyBorder="1" applyAlignment="1">
      <alignment horizontal="center"/>
    </xf>
    <xf numFmtId="0" fontId="1" fillId="0" borderId="1" xfId="0" applyFont="1" applyBorder="1"/>
    <xf numFmtId="0" fontId="10" fillId="0" borderId="0" xfId="0" applyFont="1" applyAlignment="1">
      <alignment horizontal="center"/>
    </xf>
    <xf numFmtId="0" fontId="9" fillId="0" borderId="0" xfId="0" applyFont="1"/>
    <xf numFmtId="0" fontId="10" fillId="0" borderId="0" xfId="0" applyFont="1"/>
    <xf numFmtId="0" fontId="0" fillId="2" borderId="4" xfId="0" applyFill="1" applyBorder="1" applyAlignment="1"/>
    <xf numFmtId="0" fontId="0" fillId="2" borderId="5" xfId="0" applyFill="1" applyBorder="1" applyAlignment="1"/>
    <xf numFmtId="0" fontId="0" fillId="0" borderId="1" xfId="0" applyBorder="1" applyAlignment="1"/>
    <xf numFmtId="0" fontId="0" fillId="0" borderId="7" xfId="0" applyBorder="1" applyAlignment="1"/>
    <xf numFmtId="0" fontId="8" fillId="2" borderId="37" xfId="0" applyFont="1" applyFill="1" applyBorder="1" applyAlignment="1">
      <alignment horizontal="center" vertical="center"/>
    </xf>
    <xf numFmtId="0" fontId="8" fillId="0" borderId="20" xfId="0" applyFont="1" applyBorder="1" applyAlignment="1">
      <alignment horizontal="center" vertical="center"/>
    </xf>
    <xf numFmtId="0" fontId="8" fillId="2" borderId="20" xfId="0" applyFont="1" applyFill="1" applyBorder="1" applyAlignment="1">
      <alignment horizontal="center" vertical="center"/>
    </xf>
    <xf numFmtId="0" fontId="8" fillId="0" borderId="21" xfId="0" applyFont="1" applyBorder="1" applyAlignment="1">
      <alignment horizontal="center" vertical="center"/>
    </xf>
    <xf numFmtId="0" fontId="0" fillId="2" borderId="41" xfId="0" applyFill="1" applyBorder="1" applyAlignment="1"/>
    <xf numFmtId="0" fontId="0" fillId="2" borderId="42" xfId="0" applyFill="1" applyBorder="1" applyAlignment="1"/>
    <xf numFmtId="0" fontId="0" fillId="0" borderId="34" xfId="0" applyBorder="1" applyAlignment="1"/>
    <xf numFmtId="0" fontId="0" fillId="0" borderId="24" xfId="0" applyBorder="1" applyAlignment="1"/>
    <xf numFmtId="0" fontId="0" fillId="2" borderId="34" xfId="0" applyFill="1" applyBorder="1" applyAlignment="1"/>
    <xf numFmtId="0" fontId="0" fillId="2" borderId="24" xfId="0" applyFill="1" applyBorder="1" applyAlignment="1"/>
    <xf numFmtId="0" fontId="3" fillId="2" borderId="38" xfId="0" applyFont="1" applyFill="1" applyBorder="1" applyAlignment="1"/>
    <xf numFmtId="0" fontId="3" fillId="0" borderId="39" xfId="0" applyFont="1" applyBorder="1" applyAlignment="1"/>
    <xf numFmtId="0" fontId="3" fillId="2" borderId="39" xfId="0" applyFont="1" applyFill="1" applyBorder="1" applyAlignment="1"/>
    <xf numFmtId="0" fontId="3" fillId="0" borderId="40" xfId="0" applyFont="1" applyBorder="1" applyAlignment="1"/>
    <xf numFmtId="0" fontId="10" fillId="0" borderId="0" xfId="0" applyFont="1" applyAlignment="1">
      <alignment horizontal="right"/>
    </xf>
    <xf numFmtId="0" fontId="10" fillId="0" borderId="0" xfId="0" applyFont="1" applyAlignment="1">
      <alignment horizontal="left"/>
    </xf>
    <xf numFmtId="0" fontId="3" fillId="2" borderId="36" xfId="0" applyFont="1" applyFill="1" applyBorder="1" applyAlignment="1"/>
    <xf numFmtId="0" fontId="3" fillId="0" borderId="17" xfId="0" applyFont="1" applyBorder="1" applyAlignment="1"/>
    <xf numFmtId="0" fontId="3" fillId="2" borderId="17" xfId="0" applyFont="1" applyFill="1" applyBorder="1" applyAlignment="1"/>
    <xf numFmtId="0" fontId="8" fillId="2" borderId="30" xfId="0" applyFont="1" applyFill="1" applyBorder="1" applyAlignment="1">
      <alignment horizontal="center" vertical="center"/>
    </xf>
    <xf numFmtId="10" fontId="0" fillId="2" borderId="35" xfId="0" applyNumberFormat="1" applyFill="1" applyBorder="1" applyAlignment="1"/>
    <xf numFmtId="10" fontId="0" fillId="2" borderId="25" xfId="0" applyNumberFormat="1" applyFill="1" applyBorder="1" applyAlignment="1"/>
    <xf numFmtId="10" fontId="3" fillId="2" borderId="35" xfId="0" applyNumberFormat="1" applyFont="1" applyFill="1" applyBorder="1" applyAlignment="1"/>
    <xf numFmtId="0" fontId="8" fillId="0" borderId="19" xfId="0" applyFont="1" applyBorder="1"/>
    <xf numFmtId="0" fontId="8" fillId="0" borderId="30" xfId="0" applyFont="1" applyBorder="1"/>
    <xf numFmtId="0" fontId="11" fillId="2" borderId="39" xfId="1" applyFont="1" applyFill="1" applyBorder="1" applyAlignment="1" applyProtection="1">
      <alignment horizontal="center"/>
    </xf>
    <xf numFmtId="0" fontId="11" fillId="2" borderId="34" xfId="1" applyFont="1" applyFill="1" applyBorder="1" applyAlignment="1" applyProtection="1">
      <alignment horizontal="center"/>
    </xf>
    <xf numFmtId="0" fontId="11" fillId="2" borderId="24" xfId="1" applyFont="1" applyFill="1" applyBorder="1" applyAlignment="1" applyProtection="1">
      <alignment horizontal="center"/>
    </xf>
    <xf numFmtId="0" fontId="11" fillId="0" borderId="39" xfId="1" applyFont="1" applyBorder="1" applyAlignment="1" applyProtection="1">
      <alignment horizontal="center"/>
    </xf>
    <xf numFmtId="0" fontId="11" fillId="0" borderId="34" xfId="1" applyFont="1" applyBorder="1" applyAlignment="1" applyProtection="1">
      <alignment horizontal="center"/>
    </xf>
    <xf numFmtId="0" fontId="11" fillId="0" borderId="24" xfId="1" applyFont="1" applyBorder="1" applyAlignment="1" applyProtection="1">
      <alignment horizontal="center"/>
    </xf>
    <xf numFmtId="0" fontId="11" fillId="0" borderId="40" xfId="1" applyFont="1" applyBorder="1" applyAlignment="1" applyProtection="1">
      <alignment horizontal="center"/>
    </xf>
    <xf numFmtId="0" fontId="11" fillId="0" borderId="35" xfId="1" applyFont="1" applyBorder="1" applyAlignment="1" applyProtection="1">
      <alignment horizontal="center"/>
    </xf>
    <xf numFmtId="0" fontId="11" fillId="0" borderId="25" xfId="1" applyFont="1" applyBorder="1" applyAlignment="1" applyProtection="1">
      <alignment horizontal="center"/>
    </xf>
    <xf numFmtId="0" fontId="6" fillId="0" borderId="38" xfId="0"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9" xfId="0" applyBorder="1" applyAlignment="1"/>
    <xf numFmtId="0" fontId="0" fillId="0" borderId="34" xfId="0" applyBorder="1" applyAlignment="1"/>
    <xf numFmtId="0" fontId="0" fillId="0" borderId="24" xfId="0" applyBorder="1" applyAlignment="1"/>
    <xf numFmtId="0" fontId="5" fillId="0" borderId="0" xfId="1" applyAlignment="1" applyProtection="1">
      <alignment horizontal="center" vertical="center" wrapText="1"/>
    </xf>
    <xf numFmtId="0" fontId="3" fillId="0" borderId="40" xfId="0" applyFont="1" applyBorder="1" applyAlignment="1"/>
    <xf numFmtId="0" fontId="3" fillId="0" borderId="35" xfId="0" applyFont="1" applyBorder="1" applyAlignment="1"/>
    <xf numFmtId="0" fontId="3" fillId="0" borderId="25" xfId="0" applyFont="1" applyBorder="1" applyAlignment="1"/>
    <xf numFmtId="0" fontId="3" fillId="2" borderId="39" xfId="0" applyFont="1" applyFill="1" applyBorder="1" applyAlignment="1">
      <alignment wrapText="1"/>
    </xf>
    <xf numFmtId="0" fontId="3" fillId="2" borderId="34" xfId="0" applyFont="1" applyFill="1" applyBorder="1" applyAlignment="1">
      <alignment wrapText="1"/>
    </xf>
    <xf numFmtId="0" fontId="3" fillId="2" borderId="24" xfId="0" applyFont="1" applyFill="1" applyBorder="1" applyAlignment="1">
      <alignment wrapText="1"/>
    </xf>
    <xf numFmtId="0" fontId="3" fillId="0" borderId="39" xfId="0" applyFont="1" applyBorder="1" applyAlignment="1"/>
    <xf numFmtId="0" fontId="3" fillId="0" borderId="34" xfId="0" applyFont="1" applyBorder="1" applyAlignment="1"/>
    <xf numFmtId="0" fontId="3" fillId="0" borderId="24" xfId="0" applyFont="1" applyBorder="1" applyAlignment="1"/>
    <xf numFmtId="0" fontId="3" fillId="2" borderId="38" xfId="0" applyFont="1" applyFill="1" applyBorder="1" applyAlignment="1"/>
    <xf numFmtId="0" fontId="3" fillId="2" borderId="41" xfId="0" applyFont="1" applyFill="1" applyBorder="1" applyAlignment="1"/>
    <xf numFmtId="0" fontId="3" fillId="2" borderId="42" xfId="0" applyFont="1" applyFill="1" applyBorder="1" applyAlignment="1"/>
    <xf numFmtId="0" fontId="3" fillId="0" borderId="0" xfId="0" applyFont="1" applyAlignment="1">
      <alignment wrapText="1"/>
    </xf>
    <xf numFmtId="0" fontId="0" fillId="0" borderId="0" xfId="0" applyAlignment="1">
      <alignment wrapText="1"/>
    </xf>
    <xf numFmtId="0" fontId="3" fillId="0" borderId="47" xfId="0" applyFont="1" applyBorder="1" applyAlignment="1">
      <alignment wrapText="1"/>
    </xf>
    <xf numFmtId="0" fontId="0" fillId="0" borderId="47" xfId="0" applyBorder="1" applyAlignment="1">
      <alignment wrapText="1"/>
    </xf>
    <xf numFmtId="0" fontId="0" fillId="0" borderId="28" xfId="0" applyBorder="1" applyAlignment="1">
      <alignment wrapText="1"/>
    </xf>
    <xf numFmtId="0" fontId="0" fillId="0" borderId="33" xfId="0" applyBorder="1" applyAlignment="1">
      <alignment wrapText="1"/>
    </xf>
    <xf numFmtId="0" fontId="0" fillId="0" borderId="26" xfId="0" applyBorder="1" applyAlignment="1">
      <alignment wrapText="1"/>
    </xf>
    <xf numFmtId="0" fontId="8" fillId="0" borderId="31" xfId="0" applyFont="1" applyBorder="1" applyAlignment="1">
      <alignment horizontal="center" vertical="center" wrapText="1"/>
    </xf>
    <xf numFmtId="0" fontId="0" fillId="0" borderId="32" xfId="0" applyBorder="1" applyAlignment="1">
      <alignment horizontal="center" vertical="center" wrapText="1"/>
    </xf>
    <xf numFmtId="0" fontId="7" fillId="0" borderId="4" xfId="0" applyFont="1" applyBorder="1" applyAlignment="1">
      <alignment horizontal="left"/>
    </xf>
    <xf numFmtId="0" fontId="7" fillId="0" borderId="5"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1" fillId="0" borderId="3" xfId="0" applyFont="1" applyBorder="1" applyAlignment="1">
      <alignment horizontal="left"/>
    </xf>
    <xf numFmtId="0" fontId="0" fillId="0" borderId="8" xfId="0" applyBorder="1" applyAlignment="1">
      <alignment horizontal="left"/>
    </xf>
    <xf numFmtId="0" fontId="7" fillId="0" borderId="48" xfId="0" applyFont="1" applyBorder="1" applyAlignment="1">
      <alignment wrapText="1"/>
    </xf>
    <xf numFmtId="0" fontId="7" fillId="2" borderId="38" xfId="0" applyFont="1" applyFill="1" applyBorder="1" applyAlignment="1">
      <alignment wrapText="1"/>
    </xf>
    <xf numFmtId="0" fontId="0" fillId="0" borderId="41" xfId="0" applyBorder="1" applyAlignment="1">
      <alignment wrapText="1"/>
    </xf>
    <xf numFmtId="0" fontId="0" fillId="0" borderId="42" xfId="0" applyBorder="1" applyAlignment="1">
      <alignment wrapText="1"/>
    </xf>
    <xf numFmtId="0" fontId="7" fillId="0" borderId="39" xfId="0" applyFont="1" applyBorder="1" applyAlignment="1">
      <alignment wrapText="1"/>
    </xf>
    <xf numFmtId="0" fontId="0" fillId="0" borderId="34" xfId="0" applyBorder="1" applyAlignment="1">
      <alignment wrapText="1"/>
    </xf>
    <xf numFmtId="0" fontId="0" fillId="0" borderId="24" xfId="0" applyBorder="1" applyAlignment="1">
      <alignment wrapText="1"/>
    </xf>
    <xf numFmtId="0" fontId="7" fillId="2" borderId="39" xfId="0" applyFont="1" applyFill="1" applyBorder="1" applyAlignment="1">
      <alignment wrapText="1"/>
    </xf>
    <xf numFmtId="0" fontId="10" fillId="0" borderId="0" xfId="0" applyFont="1" applyAlignment="1">
      <alignment horizontal="center"/>
    </xf>
    <xf numFmtId="0" fontId="0" fillId="2" borderId="36" xfId="0" applyFill="1" applyBorder="1" applyAlignment="1"/>
    <xf numFmtId="0" fontId="0" fillId="2" borderId="4" xfId="0" applyFill="1" applyBorder="1" applyAlignment="1"/>
    <xf numFmtId="0" fontId="0" fillId="2" borderId="5" xfId="0" applyFill="1" applyBorder="1" applyAlignment="1"/>
    <xf numFmtId="0" fontId="0" fillId="0" borderId="18" xfId="0" applyBorder="1" applyAlignment="1"/>
    <xf numFmtId="0" fontId="0" fillId="0" borderId="9" xfId="0" applyBorder="1" applyAlignment="1"/>
    <xf numFmtId="0" fontId="0" fillId="0" borderId="10" xfId="0" applyBorder="1" applyAlignment="1"/>
    <xf numFmtId="0" fontId="3" fillId="0" borderId="39" xfId="0" applyFont="1" applyBorder="1" applyAlignment="1">
      <alignment wrapText="1"/>
    </xf>
    <xf numFmtId="0" fontId="3" fillId="2" borderId="38" xfId="0" applyFont="1" applyFill="1" applyBorder="1" applyAlignment="1">
      <alignment wrapText="1"/>
    </xf>
    <xf numFmtId="0" fontId="3" fillId="2" borderId="36" xfId="0" applyFont="1" applyFill="1" applyBorder="1" applyAlignment="1"/>
    <xf numFmtId="0" fontId="3" fillId="2" borderId="4" xfId="0" applyFont="1" applyFill="1" applyBorder="1" applyAlignment="1"/>
    <xf numFmtId="0" fontId="3" fillId="2" borderId="5" xfId="0" applyFont="1" applyFill="1" applyBorder="1" applyAlignment="1"/>
    <xf numFmtId="0" fontId="3" fillId="0" borderId="17" xfId="0" applyFont="1" applyBorder="1" applyAlignment="1"/>
    <xf numFmtId="0" fontId="3" fillId="0" borderId="1" xfId="0" applyFont="1" applyBorder="1" applyAlignment="1"/>
    <xf numFmtId="0" fontId="3" fillId="0" borderId="7" xfId="0" applyFont="1" applyBorder="1" applyAlignment="1"/>
    <xf numFmtId="0" fontId="3" fillId="2" borderId="17" xfId="0" applyFont="1" applyFill="1" applyBorder="1" applyAlignment="1"/>
    <xf numFmtId="0" fontId="3" fillId="2" borderId="1" xfId="0" applyFont="1" applyFill="1" applyBorder="1" applyAlignment="1"/>
    <xf numFmtId="0" fontId="3" fillId="2" borderId="7" xfId="0" applyFont="1" applyFill="1" applyBorder="1" applyAlignment="1"/>
    <xf numFmtId="0" fontId="7" fillId="0" borderId="40" xfId="0" applyFont="1" applyBorder="1" applyAlignment="1">
      <alignment wrapText="1"/>
    </xf>
    <xf numFmtId="0" fontId="0" fillId="0" borderId="35" xfId="0" applyBorder="1" applyAlignment="1">
      <alignment wrapText="1"/>
    </xf>
    <xf numFmtId="0" fontId="0" fillId="0" borderId="25" xfId="0" applyBorder="1" applyAlignment="1">
      <alignment wrapText="1"/>
    </xf>
    <xf numFmtId="0" fontId="7" fillId="0" borderId="39" xfId="0" applyFont="1" applyBorder="1" applyAlignment="1"/>
    <xf numFmtId="0" fontId="7" fillId="2" borderId="39" xfId="0" applyFont="1" applyFill="1" applyBorder="1" applyAlignment="1"/>
    <xf numFmtId="0" fontId="7" fillId="2" borderId="38" xfId="0" applyFont="1" applyFill="1" applyBorder="1" applyAlignment="1"/>
    <xf numFmtId="0" fontId="0" fillId="0" borderId="41" xfId="0" applyBorder="1" applyAlignment="1"/>
    <xf numFmtId="0" fontId="0" fillId="0" borderId="42" xfId="0" applyBorder="1" applyAlignment="1"/>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horizontal="center" wrapText="1"/>
    </xf>
  </cellXfs>
  <cellStyles count="2">
    <cellStyle name="Hipervínculo" xfId="1" builtinId="8"/>
    <cellStyle name="Normal" xfId="0" builtinId="0"/>
  </cellStyles>
  <dxfs count="19">
    <dxf>
      <border diagonalUp="0" diagonalDown="0">
        <left style="medium">
          <color auto="1"/>
        </left>
        <right style="medium">
          <color indexed="64"/>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border diagonalUp="0" diagonalDown="0">
        <left style="medium">
          <color auto="1"/>
        </left>
        <right style="medium">
          <color auto="1"/>
        </right>
        <top style="medium">
          <color auto="1"/>
        </top>
        <bottom style="medium">
          <color auto="1"/>
        </bottom>
        <vertical/>
        <horizontal/>
      </border>
    </dxf>
    <dxf>
      <alignment horizontal="general" vertical="bottom" textRotation="0" wrapText="0" relativeIndent="0" justifyLastLine="0" shrinkToFit="0" readingOrder="0"/>
      <border diagonalUp="0" diagonalDown="0">
        <left style="medium">
          <color indexed="64"/>
        </left>
        <right style="medium">
          <color auto="1"/>
        </right>
        <top style="medium">
          <color auto="1"/>
        </top>
        <bottom style="medium">
          <color auto="1"/>
        </bottom>
        <vertical/>
        <horizontal/>
      </border>
      <protection locked="1" hidden="0"/>
    </dxf>
    <dxf>
      <border outline="0">
        <left style="medium">
          <color indexed="64"/>
        </left>
        <right style="medium">
          <color indexed="64"/>
        </right>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FRECUENCIAS</a:t>
            </a:r>
          </a:p>
        </c:rich>
      </c:tx>
      <c:overlay val="0"/>
    </c:title>
    <c:autoTitleDeleted val="0"/>
    <c:plotArea>
      <c:layout/>
      <c:barChart>
        <c:barDir val="col"/>
        <c:grouping val="clustered"/>
        <c:varyColors val="0"/>
        <c:ser>
          <c:idx val="0"/>
          <c:order val="0"/>
          <c:spPr>
            <a:solidFill>
              <a:schemeClr val="tx1">
                <a:lumMod val="95000"/>
                <a:lumOff val="5000"/>
              </a:schemeClr>
            </a:solidFill>
            <a:ln cmpd="sng"/>
            <a:effectLst>
              <a:innerShdw blurRad="63500" dist="50800" dir="13500000">
                <a:srgbClr val="EEECE1">
                  <a:lumMod val="10000"/>
                </a:srgbClr>
              </a:innerShdw>
            </a:effectLst>
          </c:spPr>
          <c:invertIfNegative val="0"/>
          <c:dPt>
            <c:idx val="2"/>
            <c:invertIfNegative val="0"/>
            <c:bubble3D val="0"/>
            <c:spPr>
              <a:solidFill>
                <a:srgbClr val="FF0000"/>
              </a:solidFill>
              <a:ln cmpd="sng"/>
              <a:effectLst/>
            </c:spPr>
            <c:extLst xmlns:c16r2="http://schemas.microsoft.com/office/drawing/2015/06/chart">
              <c:ext xmlns:c16="http://schemas.microsoft.com/office/drawing/2014/chart" uri="{C3380CC4-5D6E-409C-BE32-E72D297353CC}">
                <c16:uniqueId val="{00000001-A78A-4C8B-ADE5-E67573C0995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'HC1'!$B$4:$B$7</c:f>
              <c:strCache>
                <c:ptCount val="4"/>
                <c:pt idx="0">
                  <c:v>A</c:v>
                </c:pt>
                <c:pt idx="1">
                  <c:v>B</c:v>
                </c:pt>
                <c:pt idx="2">
                  <c:v>C</c:v>
                </c:pt>
                <c:pt idx="3">
                  <c:v>D</c:v>
                </c:pt>
              </c:strCache>
            </c:strRef>
          </c:cat>
          <c:val>
            <c:numRef>
              <c:f>'HC1'!$C$4:$C$7</c:f>
              <c:numCache>
                <c:formatCode>General</c:formatCode>
                <c:ptCount val="4"/>
                <c:pt idx="0">
                  <c:v>1</c:v>
                </c:pt>
                <c:pt idx="1">
                  <c:v>1</c:v>
                </c:pt>
                <c:pt idx="2">
                  <c:v>13</c:v>
                </c:pt>
                <c:pt idx="3">
                  <c:v>0</c:v>
                </c:pt>
              </c:numCache>
            </c:numRef>
          </c:val>
          <c:extLst xmlns:c16r2="http://schemas.microsoft.com/office/drawing/2015/06/chart">
            <c:ext xmlns:c16="http://schemas.microsoft.com/office/drawing/2014/chart" uri="{C3380CC4-5D6E-409C-BE32-E72D297353CC}">
              <c16:uniqueId val="{00000002-A78A-4C8B-ADE5-E67573C09952}"/>
            </c:ext>
          </c:extLst>
        </c:ser>
        <c:dLbls>
          <c:showLegendKey val="0"/>
          <c:showVal val="0"/>
          <c:showCatName val="0"/>
          <c:showSerName val="0"/>
          <c:showPercent val="0"/>
          <c:showBubbleSize val="0"/>
        </c:dLbls>
        <c:gapWidth val="150"/>
        <c:axId val="193187256"/>
        <c:axId val="264659584"/>
      </c:barChart>
      <c:catAx>
        <c:axId val="193187256"/>
        <c:scaling>
          <c:orientation val="minMax"/>
        </c:scaling>
        <c:delete val="0"/>
        <c:axPos val="b"/>
        <c:numFmt formatCode="General" sourceLinked="0"/>
        <c:majorTickMark val="none"/>
        <c:minorTickMark val="none"/>
        <c:tickLblPos val="nextTo"/>
        <c:crossAx val="264659584"/>
        <c:crosses val="autoZero"/>
        <c:auto val="1"/>
        <c:lblAlgn val="ctr"/>
        <c:lblOffset val="100"/>
        <c:noMultiLvlLbl val="0"/>
      </c:catAx>
      <c:valAx>
        <c:axId val="264659584"/>
        <c:scaling>
          <c:orientation val="minMax"/>
        </c:scaling>
        <c:delete val="0"/>
        <c:axPos val="l"/>
        <c:numFmt formatCode="General" sourceLinked="1"/>
        <c:majorTickMark val="none"/>
        <c:minorTickMark val="none"/>
        <c:tickLblPos val="nextTo"/>
        <c:crossAx val="193187256"/>
        <c:crosses val="autoZero"/>
        <c:crossBetween val="between"/>
      </c:valAx>
      <c:spPr>
        <a:ln cmpd="sng"/>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PORCENTAJES</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dPt>
            <c:idx val="0"/>
            <c:bubble3D val="0"/>
            <c:spPr>
              <a:solidFill>
                <a:srgbClr val="00B0F0"/>
              </a:solidFill>
            </c:spPr>
            <c:extLst xmlns:c16r2="http://schemas.microsoft.com/office/drawing/2015/06/chart">
              <c:ext xmlns:c16="http://schemas.microsoft.com/office/drawing/2014/chart" uri="{C3380CC4-5D6E-409C-BE32-E72D297353CC}">
                <c16:uniqueId val="{00000001-267F-49FD-B66A-1A00DFAEF82B}"/>
              </c:ext>
            </c:extLst>
          </c:dPt>
          <c:dLbls>
            <c:numFmt formatCode="0.00%" sourceLinked="0"/>
            <c:spPr>
              <a:noFill/>
              <a:ln>
                <a:noFill/>
              </a:ln>
              <a:effectLst/>
            </c:spPr>
            <c:txPr>
              <a:bodyPr/>
              <a:lstStyle/>
              <a:p>
                <a:pPr>
                  <a:defRPr sz="1050" b="1"/>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'HC5'!$B$4:$B$5</c:f>
              <c:strCache>
                <c:ptCount val="2"/>
                <c:pt idx="0">
                  <c:v>SI</c:v>
                </c:pt>
                <c:pt idx="1">
                  <c:v>NO</c:v>
                </c:pt>
              </c:strCache>
            </c:strRef>
          </c:cat>
          <c:val>
            <c:numRef>
              <c:f>'HC5'!$C$4:$C$5</c:f>
              <c:numCache>
                <c:formatCode>General</c:formatCode>
                <c:ptCount val="2"/>
                <c:pt idx="0">
                  <c:v>13</c:v>
                </c:pt>
                <c:pt idx="1">
                  <c:v>2</c:v>
                </c:pt>
              </c:numCache>
            </c:numRef>
          </c:val>
          <c:extLst xmlns:c16r2="http://schemas.microsoft.com/office/drawing/2015/06/chart">
            <c:ext xmlns:c16="http://schemas.microsoft.com/office/drawing/2014/chart" uri="{C3380CC4-5D6E-409C-BE32-E72D297353CC}">
              <c16:uniqueId val="{00000002-267F-49FD-B66A-1A00DFAEF82B}"/>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FRECUENCIA</a:t>
            </a:r>
          </a:p>
        </c:rich>
      </c:tx>
      <c:overlay val="0"/>
    </c:title>
    <c:autoTitleDeleted val="0"/>
    <c:plotArea>
      <c:layout/>
      <c:barChart>
        <c:barDir val="col"/>
        <c:grouping val="clustered"/>
        <c:varyColors val="0"/>
        <c:ser>
          <c:idx val="0"/>
          <c:order val="0"/>
          <c:spPr>
            <a:solidFill>
              <a:schemeClr val="tx1"/>
            </a:solidFill>
          </c:spPr>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1-61C4-4979-A174-85EB3387E9A5}"/>
              </c:ext>
            </c:extLst>
          </c:dPt>
          <c:dPt>
            <c:idx val="1"/>
            <c:invertIfNegative val="0"/>
            <c:bubble3D val="0"/>
            <c:spPr>
              <a:solidFill>
                <a:srgbClr val="FF0000"/>
              </a:solidFill>
            </c:spPr>
            <c:extLst xmlns:c16r2="http://schemas.microsoft.com/office/drawing/2015/06/chart">
              <c:ext xmlns:c16="http://schemas.microsoft.com/office/drawing/2014/chart" uri="{C3380CC4-5D6E-409C-BE32-E72D297353CC}">
                <c16:uniqueId val="{00000003-61C4-4979-A174-85EB3387E9A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'HC6'!$B$4:$B$8</c:f>
              <c:strCache>
                <c:ptCount val="5"/>
                <c:pt idx="0">
                  <c:v>A</c:v>
                </c:pt>
                <c:pt idx="1">
                  <c:v>B</c:v>
                </c:pt>
                <c:pt idx="2">
                  <c:v>C</c:v>
                </c:pt>
                <c:pt idx="3">
                  <c:v>D</c:v>
                </c:pt>
                <c:pt idx="4">
                  <c:v>E</c:v>
                </c:pt>
              </c:strCache>
            </c:strRef>
          </c:cat>
          <c:val>
            <c:numRef>
              <c:f>'HC6'!$C$4:$C$8</c:f>
              <c:numCache>
                <c:formatCode>General</c:formatCode>
                <c:ptCount val="5"/>
                <c:pt idx="0">
                  <c:v>6</c:v>
                </c:pt>
                <c:pt idx="1">
                  <c:v>6</c:v>
                </c:pt>
                <c:pt idx="2">
                  <c:v>2</c:v>
                </c:pt>
                <c:pt idx="3">
                  <c:v>1</c:v>
                </c:pt>
                <c:pt idx="4">
                  <c:v>0</c:v>
                </c:pt>
              </c:numCache>
            </c:numRef>
          </c:val>
          <c:extLst xmlns:c16r2="http://schemas.microsoft.com/office/drawing/2015/06/chart">
            <c:ext xmlns:c16="http://schemas.microsoft.com/office/drawing/2014/chart" uri="{C3380CC4-5D6E-409C-BE32-E72D297353CC}">
              <c16:uniqueId val="{00000004-61C4-4979-A174-85EB3387E9A5}"/>
            </c:ext>
          </c:extLst>
        </c:ser>
        <c:dLbls>
          <c:showLegendKey val="0"/>
          <c:showVal val="0"/>
          <c:showCatName val="0"/>
          <c:showSerName val="0"/>
          <c:showPercent val="0"/>
          <c:showBubbleSize val="0"/>
        </c:dLbls>
        <c:gapWidth val="150"/>
        <c:axId val="265324368"/>
        <c:axId val="265324760"/>
      </c:barChart>
      <c:catAx>
        <c:axId val="265324368"/>
        <c:scaling>
          <c:orientation val="minMax"/>
        </c:scaling>
        <c:delete val="0"/>
        <c:axPos val="b"/>
        <c:numFmt formatCode="General" sourceLinked="0"/>
        <c:majorTickMark val="none"/>
        <c:minorTickMark val="none"/>
        <c:tickLblPos val="nextTo"/>
        <c:crossAx val="265324760"/>
        <c:crosses val="autoZero"/>
        <c:auto val="1"/>
        <c:lblAlgn val="ctr"/>
        <c:lblOffset val="100"/>
        <c:noMultiLvlLbl val="0"/>
      </c:catAx>
      <c:valAx>
        <c:axId val="265324760"/>
        <c:scaling>
          <c:orientation val="minMax"/>
        </c:scaling>
        <c:delete val="0"/>
        <c:axPos val="l"/>
        <c:numFmt formatCode="General" sourceLinked="1"/>
        <c:majorTickMark val="none"/>
        <c:minorTickMark val="none"/>
        <c:tickLblPos val="nextTo"/>
        <c:crossAx val="2653243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PORCENTAJE</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C382-4F98-BF86-CAEF48D3398E}"/>
              </c:ext>
            </c:extLst>
          </c:dPt>
          <c:dPt>
            <c:idx val="1"/>
            <c:bubble3D val="0"/>
            <c:spPr>
              <a:solidFill>
                <a:srgbClr val="00B0F0"/>
              </a:solidFill>
            </c:spPr>
            <c:extLst xmlns:c16r2="http://schemas.microsoft.com/office/drawing/2015/06/chart">
              <c:ext xmlns:c16="http://schemas.microsoft.com/office/drawing/2014/chart" uri="{C3380CC4-5D6E-409C-BE32-E72D297353CC}">
                <c16:uniqueId val="{00000003-C382-4F98-BF86-CAEF48D3398E}"/>
              </c:ext>
            </c:extLst>
          </c:dPt>
          <c:dPt>
            <c:idx val="2"/>
            <c:bubble3D val="0"/>
            <c:spPr>
              <a:solidFill>
                <a:srgbClr val="00B050"/>
              </a:solidFill>
            </c:spPr>
            <c:extLst xmlns:c16r2="http://schemas.microsoft.com/office/drawing/2015/06/chart">
              <c:ext xmlns:c16="http://schemas.microsoft.com/office/drawing/2014/chart" uri="{C3380CC4-5D6E-409C-BE32-E72D297353CC}">
                <c16:uniqueId val="{00000005-C382-4F98-BF86-CAEF48D3398E}"/>
              </c:ext>
            </c:extLst>
          </c:dPt>
          <c:dPt>
            <c:idx val="3"/>
            <c:bubble3D val="0"/>
            <c:spPr>
              <a:solidFill>
                <a:srgbClr val="FFFF00"/>
              </a:solidFill>
            </c:spPr>
            <c:extLst xmlns:c16r2="http://schemas.microsoft.com/office/drawing/2015/06/chart">
              <c:ext xmlns:c16="http://schemas.microsoft.com/office/drawing/2014/chart" uri="{C3380CC4-5D6E-409C-BE32-E72D297353CC}">
                <c16:uniqueId val="{00000007-C382-4F98-BF86-CAEF48D3398E}"/>
              </c:ext>
            </c:extLst>
          </c:dPt>
          <c:dLbls>
            <c:numFmt formatCode="0.00%" sourceLinked="0"/>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'HC6'!$B$4:$B$8</c:f>
              <c:strCache>
                <c:ptCount val="5"/>
                <c:pt idx="0">
                  <c:v>A</c:v>
                </c:pt>
                <c:pt idx="1">
                  <c:v>B</c:v>
                </c:pt>
                <c:pt idx="2">
                  <c:v>C</c:v>
                </c:pt>
                <c:pt idx="3">
                  <c:v>D</c:v>
                </c:pt>
                <c:pt idx="4">
                  <c:v>E</c:v>
                </c:pt>
              </c:strCache>
            </c:strRef>
          </c:cat>
          <c:val>
            <c:numRef>
              <c:f>'HC6'!$C$4:$C$8</c:f>
              <c:numCache>
                <c:formatCode>General</c:formatCode>
                <c:ptCount val="5"/>
                <c:pt idx="0">
                  <c:v>6</c:v>
                </c:pt>
                <c:pt idx="1">
                  <c:v>6</c:v>
                </c:pt>
                <c:pt idx="2">
                  <c:v>2</c:v>
                </c:pt>
                <c:pt idx="3">
                  <c:v>1</c:v>
                </c:pt>
                <c:pt idx="4">
                  <c:v>0</c:v>
                </c:pt>
              </c:numCache>
            </c:numRef>
          </c:val>
          <c:extLst xmlns:c16r2="http://schemas.microsoft.com/office/drawing/2015/06/chart">
            <c:ext xmlns:c16="http://schemas.microsoft.com/office/drawing/2014/chart" uri="{C3380CC4-5D6E-409C-BE32-E72D297353CC}">
              <c16:uniqueId val="{00000008-C382-4F98-BF86-CAEF48D3398E}"/>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FRECUENCIA</a:t>
            </a:r>
          </a:p>
        </c:rich>
      </c:tx>
      <c:layout/>
      <c:overlay val="0"/>
    </c:title>
    <c:autoTitleDeleted val="0"/>
    <c:plotArea>
      <c:layout/>
      <c:barChart>
        <c:barDir val="col"/>
        <c:grouping val="clustered"/>
        <c:varyColors val="0"/>
        <c:ser>
          <c:idx val="0"/>
          <c:order val="0"/>
          <c:spPr>
            <a:solidFill>
              <a:schemeClr val="tx1"/>
            </a:solidFill>
          </c:spPr>
          <c:invertIfNegative val="0"/>
          <c:dPt>
            <c:idx val="1"/>
            <c:invertIfNegative val="0"/>
            <c:bubble3D val="0"/>
            <c:spPr>
              <a:solidFill>
                <a:srgbClr val="FF0000"/>
              </a:solidFill>
            </c:spPr>
            <c:extLst xmlns:c16r2="http://schemas.microsoft.com/office/drawing/2015/06/chart">
              <c:ext xmlns:c16="http://schemas.microsoft.com/office/drawing/2014/chart" uri="{C3380CC4-5D6E-409C-BE32-E72D297353CC}">
                <c16:uniqueId val="{00000001-4560-40F1-A0FC-7D08BF9B6B9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'HC7'!$B$4:$B$7</c:f>
              <c:strCache>
                <c:ptCount val="4"/>
                <c:pt idx="0">
                  <c:v>A</c:v>
                </c:pt>
                <c:pt idx="1">
                  <c:v>B</c:v>
                </c:pt>
                <c:pt idx="2">
                  <c:v>C</c:v>
                </c:pt>
                <c:pt idx="3">
                  <c:v>D</c:v>
                </c:pt>
              </c:strCache>
            </c:strRef>
          </c:cat>
          <c:val>
            <c:numRef>
              <c:f>'HC7'!$C$4:$C$7</c:f>
              <c:numCache>
                <c:formatCode>General</c:formatCode>
                <c:ptCount val="4"/>
                <c:pt idx="0">
                  <c:v>0</c:v>
                </c:pt>
                <c:pt idx="1">
                  <c:v>13</c:v>
                </c:pt>
                <c:pt idx="2">
                  <c:v>2</c:v>
                </c:pt>
                <c:pt idx="3">
                  <c:v>0</c:v>
                </c:pt>
              </c:numCache>
            </c:numRef>
          </c:val>
          <c:extLst xmlns:c16r2="http://schemas.microsoft.com/office/drawing/2015/06/chart">
            <c:ext xmlns:c16="http://schemas.microsoft.com/office/drawing/2014/chart" uri="{C3380CC4-5D6E-409C-BE32-E72D297353CC}">
              <c16:uniqueId val="{00000002-4560-40F1-A0FC-7D08BF9B6B9A}"/>
            </c:ext>
          </c:extLst>
        </c:ser>
        <c:dLbls>
          <c:showLegendKey val="0"/>
          <c:showVal val="0"/>
          <c:showCatName val="0"/>
          <c:showSerName val="0"/>
          <c:showPercent val="0"/>
          <c:showBubbleSize val="0"/>
        </c:dLbls>
        <c:gapWidth val="150"/>
        <c:axId val="265650056"/>
        <c:axId val="265650448"/>
      </c:barChart>
      <c:catAx>
        <c:axId val="265650056"/>
        <c:scaling>
          <c:orientation val="minMax"/>
        </c:scaling>
        <c:delete val="0"/>
        <c:axPos val="b"/>
        <c:numFmt formatCode="General" sourceLinked="0"/>
        <c:majorTickMark val="none"/>
        <c:minorTickMark val="none"/>
        <c:tickLblPos val="nextTo"/>
        <c:crossAx val="265650448"/>
        <c:crosses val="autoZero"/>
        <c:auto val="1"/>
        <c:lblAlgn val="ctr"/>
        <c:lblOffset val="100"/>
        <c:noMultiLvlLbl val="0"/>
      </c:catAx>
      <c:valAx>
        <c:axId val="265650448"/>
        <c:scaling>
          <c:orientation val="minMax"/>
        </c:scaling>
        <c:delete val="0"/>
        <c:axPos val="l"/>
        <c:numFmt formatCode="General" sourceLinked="1"/>
        <c:majorTickMark val="none"/>
        <c:minorTickMark val="none"/>
        <c:tickLblPos val="nextTo"/>
        <c:crossAx val="2656500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PORCENTAJES</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1"/>
            <c:bubble3D val="0"/>
            <c:spPr>
              <a:solidFill>
                <a:srgbClr val="00B0F0"/>
              </a:solidFill>
            </c:spPr>
            <c:extLst xmlns:c16r2="http://schemas.microsoft.com/office/drawing/2015/06/chart">
              <c:ext xmlns:c16="http://schemas.microsoft.com/office/drawing/2014/chart" uri="{C3380CC4-5D6E-409C-BE32-E72D297353CC}">
                <c16:uniqueId val="{00000001-4CC4-4388-AADE-6B867E545FC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3-4CC4-4388-AADE-6B867E545FCF}"/>
              </c:ext>
            </c:extLst>
          </c:dPt>
          <c:dLbls>
            <c:numFmt formatCode="0.00%" sourceLinked="0"/>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'HC7'!$B$4:$B$7</c:f>
              <c:strCache>
                <c:ptCount val="4"/>
                <c:pt idx="0">
                  <c:v>A</c:v>
                </c:pt>
                <c:pt idx="1">
                  <c:v>B</c:v>
                </c:pt>
                <c:pt idx="2">
                  <c:v>C</c:v>
                </c:pt>
                <c:pt idx="3">
                  <c:v>D</c:v>
                </c:pt>
              </c:strCache>
            </c:strRef>
          </c:cat>
          <c:val>
            <c:numRef>
              <c:f>'HC7'!$C$4:$C$7</c:f>
              <c:numCache>
                <c:formatCode>General</c:formatCode>
                <c:ptCount val="4"/>
                <c:pt idx="0">
                  <c:v>0</c:v>
                </c:pt>
                <c:pt idx="1">
                  <c:v>13</c:v>
                </c:pt>
                <c:pt idx="2">
                  <c:v>2</c:v>
                </c:pt>
                <c:pt idx="3">
                  <c:v>0</c:v>
                </c:pt>
              </c:numCache>
            </c:numRef>
          </c:val>
          <c:extLst xmlns:c16r2="http://schemas.microsoft.com/office/drawing/2015/06/chart">
            <c:ext xmlns:c16="http://schemas.microsoft.com/office/drawing/2014/chart" uri="{C3380CC4-5D6E-409C-BE32-E72D297353CC}">
              <c16:uniqueId val="{00000004-4CC4-4388-AADE-6B867E545FCF}"/>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FRECUENCIA</a:t>
            </a:r>
          </a:p>
        </c:rich>
      </c:tx>
      <c:overlay val="0"/>
    </c:title>
    <c:autoTitleDeleted val="0"/>
    <c:plotArea>
      <c:layout/>
      <c:barChart>
        <c:barDir val="col"/>
        <c:grouping val="clustered"/>
        <c:varyColors val="0"/>
        <c:ser>
          <c:idx val="0"/>
          <c:order val="0"/>
          <c:spPr>
            <a:solidFill>
              <a:schemeClr val="tx1"/>
            </a:solidFill>
          </c:spPr>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1-0453-4ABE-89B7-4015F2A3E9F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'HC8'!$B$4:$B$7</c:f>
              <c:strCache>
                <c:ptCount val="4"/>
                <c:pt idx="0">
                  <c:v>A</c:v>
                </c:pt>
                <c:pt idx="1">
                  <c:v>B</c:v>
                </c:pt>
                <c:pt idx="2">
                  <c:v>C</c:v>
                </c:pt>
                <c:pt idx="3">
                  <c:v>D</c:v>
                </c:pt>
              </c:strCache>
            </c:strRef>
          </c:cat>
          <c:val>
            <c:numRef>
              <c:f>'HC8'!$C$4:$C$7</c:f>
              <c:numCache>
                <c:formatCode>General</c:formatCode>
                <c:ptCount val="4"/>
                <c:pt idx="0">
                  <c:v>9</c:v>
                </c:pt>
                <c:pt idx="1">
                  <c:v>4</c:v>
                </c:pt>
                <c:pt idx="2">
                  <c:v>0</c:v>
                </c:pt>
                <c:pt idx="3">
                  <c:v>2</c:v>
                </c:pt>
              </c:numCache>
            </c:numRef>
          </c:val>
          <c:extLst xmlns:c16r2="http://schemas.microsoft.com/office/drawing/2015/06/chart">
            <c:ext xmlns:c16="http://schemas.microsoft.com/office/drawing/2014/chart" uri="{C3380CC4-5D6E-409C-BE32-E72D297353CC}">
              <c16:uniqueId val="{00000002-0453-4ABE-89B7-4015F2A3E9FE}"/>
            </c:ext>
          </c:extLst>
        </c:ser>
        <c:dLbls>
          <c:showLegendKey val="0"/>
          <c:showVal val="0"/>
          <c:showCatName val="0"/>
          <c:showSerName val="0"/>
          <c:showPercent val="0"/>
          <c:showBubbleSize val="0"/>
        </c:dLbls>
        <c:gapWidth val="150"/>
        <c:axId val="265651624"/>
        <c:axId val="265652016"/>
      </c:barChart>
      <c:catAx>
        <c:axId val="265651624"/>
        <c:scaling>
          <c:orientation val="minMax"/>
        </c:scaling>
        <c:delete val="0"/>
        <c:axPos val="b"/>
        <c:numFmt formatCode="General" sourceLinked="0"/>
        <c:majorTickMark val="none"/>
        <c:minorTickMark val="none"/>
        <c:tickLblPos val="nextTo"/>
        <c:crossAx val="265652016"/>
        <c:crosses val="autoZero"/>
        <c:auto val="1"/>
        <c:lblAlgn val="ctr"/>
        <c:lblOffset val="100"/>
        <c:noMultiLvlLbl val="0"/>
      </c:catAx>
      <c:valAx>
        <c:axId val="265652016"/>
        <c:scaling>
          <c:orientation val="minMax"/>
        </c:scaling>
        <c:delete val="0"/>
        <c:axPos val="l"/>
        <c:numFmt formatCode="General" sourceLinked="1"/>
        <c:majorTickMark val="none"/>
        <c:minorTickMark val="none"/>
        <c:tickLblPos val="nextTo"/>
        <c:crossAx val="265651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PORCENTAJES</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00B0F0"/>
              </a:solidFill>
            </c:spPr>
            <c:extLst xmlns:c16r2="http://schemas.microsoft.com/office/drawing/2015/06/chart">
              <c:ext xmlns:c16="http://schemas.microsoft.com/office/drawing/2014/chart" uri="{C3380CC4-5D6E-409C-BE32-E72D297353CC}">
                <c16:uniqueId val="{00000001-B036-40E3-B0ED-E37AFBBC29F2}"/>
              </c:ext>
            </c:extLst>
          </c:dPt>
          <c:dPt>
            <c:idx val="1"/>
            <c:bubble3D val="0"/>
            <c:spPr>
              <a:solidFill>
                <a:srgbClr val="FF0000"/>
              </a:solidFill>
            </c:spPr>
            <c:extLst xmlns:c16r2="http://schemas.microsoft.com/office/drawing/2015/06/chart">
              <c:ext xmlns:c16="http://schemas.microsoft.com/office/drawing/2014/chart" uri="{C3380CC4-5D6E-409C-BE32-E72D297353CC}">
                <c16:uniqueId val="{00000003-B036-40E3-B0ED-E37AFBBC29F2}"/>
              </c:ext>
            </c:extLst>
          </c:dPt>
          <c:dPt>
            <c:idx val="3"/>
            <c:bubble3D val="0"/>
            <c:spPr>
              <a:solidFill>
                <a:srgbClr val="FFFF00"/>
              </a:solidFill>
            </c:spPr>
            <c:extLst xmlns:c16r2="http://schemas.microsoft.com/office/drawing/2015/06/chart">
              <c:ext xmlns:c16="http://schemas.microsoft.com/office/drawing/2014/chart" uri="{C3380CC4-5D6E-409C-BE32-E72D297353CC}">
                <c16:uniqueId val="{00000005-B036-40E3-B0ED-E37AFBBC29F2}"/>
              </c:ext>
            </c:extLst>
          </c:dPt>
          <c:dLbls>
            <c:numFmt formatCode="0.00%" sourceLinked="0"/>
            <c:spPr>
              <a:noFill/>
              <a:ln>
                <a:noFill/>
              </a:ln>
              <a:effectLst/>
            </c:spPr>
            <c:txPr>
              <a:bodyPr/>
              <a:lstStyle/>
              <a:p>
                <a:pPr>
                  <a:defRPr sz="1050" b="1"/>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'HC8'!$B$4:$B$7</c:f>
              <c:strCache>
                <c:ptCount val="4"/>
                <c:pt idx="0">
                  <c:v>A</c:v>
                </c:pt>
                <c:pt idx="1">
                  <c:v>B</c:v>
                </c:pt>
                <c:pt idx="2">
                  <c:v>C</c:v>
                </c:pt>
                <c:pt idx="3">
                  <c:v>D</c:v>
                </c:pt>
              </c:strCache>
            </c:strRef>
          </c:cat>
          <c:val>
            <c:numRef>
              <c:f>'HC8'!$C$4:$C$7</c:f>
              <c:numCache>
                <c:formatCode>General</c:formatCode>
                <c:ptCount val="4"/>
                <c:pt idx="0">
                  <c:v>9</c:v>
                </c:pt>
                <c:pt idx="1">
                  <c:v>4</c:v>
                </c:pt>
                <c:pt idx="2">
                  <c:v>0</c:v>
                </c:pt>
                <c:pt idx="3">
                  <c:v>2</c:v>
                </c:pt>
              </c:numCache>
            </c:numRef>
          </c:val>
          <c:extLst xmlns:c16r2="http://schemas.microsoft.com/office/drawing/2015/06/chart">
            <c:ext xmlns:c16="http://schemas.microsoft.com/office/drawing/2014/chart" uri="{C3380CC4-5D6E-409C-BE32-E72D297353CC}">
              <c16:uniqueId val="{00000006-B036-40E3-B0ED-E37AFBBC29F2}"/>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PORCENTAJES</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FF00"/>
              </a:solidFill>
            </c:spPr>
            <c:extLst xmlns:c16r2="http://schemas.microsoft.com/office/drawing/2015/06/chart">
              <c:ext xmlns:c16="http://schemas.microsoft.com/office/drawing/2014/chart" uri="{C3380CC4-5D6E-409C-BE32-E72D297353CC}">
                <c16:uniqueId val="{00000001-0470-4913-9BE8-4F49DBB51A27}"/>
              </c:ext>
            </c:extLst>
          </c:dPt>
          <c:dPt>
            <c:idx val="1"/>
            <c:bubble3D val="0"/>
            <c:spPr>
              <a:solidFill>
                <a:srgbClr val="FF0000"/>
              </a:solidFill>
            </c:spPr>
            <c:extLst xmlns:c16r2="http://schemas.microsoft.com/office/drawing/2015/06/chart">
              <c:ext xmlns:c16="http://schemas.microsoft.com/office/drawing/2014/chart" uri="{C3380CC4-5D6E-409C-BE32-E72D297353CC}">
                <c16:uniqueId val="{00000003-0470-4913-9BE8-4F49DBB51A27}"/>
              </c:ext>
            </c:extLst>
          </c:dPt>
          <c:dPt>
            <c:idx val="2"/>
            <c:bubble3D val="0"/>
            <c:spPr>
              <a:solidFill>
                <a:srgbClr val="00B0F0"/>
              </a:solidFill>
            </c:spPr>
            <c:extLst xmlns:c16r2="http://schemas.microsoft.com/office/drawing/2015/06/chart">
              <c:ext xmlns:c16="http://schemas.microsoft.com/office/drawing/2014/chart" uri="{C3380CC4-5D6E-409C-BE32-E72D297353CC}">
                <c16:uniqueId val="{00000005-0470-4913-9BE8-4F49DBB51A27}"/>
              </c:ext>
            </c:extLst>
          </c:dPt>
          <c:dLbls>
            <c:numFmt formatCode="0.00%" sourceLinked="0"/>
            <c:spPr>
              <a:noFill/>
              <a:ln>
                <a:noFill/>
              </a:ln>
              <a:effectLst/>
            </c:spPr>
            <c:txPr>
              <a:bodyPr/>
              <a:lstStyle/>
              <a:p>
                <a:pPr>
                  <a:defRPr b="1">
                    <a:solidFill>
                      <a:schemeClr val="tx1"/>
                    </a:solidFil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'HC1'!$B$4:$B$7</c:f>
              <c:strCache>
                <c:ptCount val="4"/>
                <c:pt idx="0">
                  <c:v>A</c:v>
                </c:pt>
                <c:pt idx="1">
                  <c:v>B</c:v>
                </c:pt>
                <c:pt idx="2">
                  <c:v>C</c:v>
                </c:pt>
                <c:pt idx="3">
                  <c:v>D</c:v>
                </c:pt>
              </c:strCache>
            </c:strRef>
          </c:cat>
          <c:val>
            <c:numRef>
              <c:f>'HC1'!$C$4:$C$7</c:f>
              <c:numCache>
                <c:formatCode>General</c:formatCode>
                <c:ptCount val="4"/>
                <c:pt idx="0">
                  <c:v>1</c:v>
                </c:pt>
                <c:pt idx="1">
                  <c:v>1</c:v>
                </c:pt>
                <c:pt idx="2">
                  <c:v>13</c:v>
                </c:pt>
                <c:pt idx="3">
                  <c:v>0</c:v>
                </c:pt>
              </c:numCache>
            </c:numRef>
          </c:val>
          <c:extLst xmlns:c16r2="http://schemas.microsoft.com/office/drawing/2015/06/chart">
            <c:ext xmlns:c16="http://schemas.microsoft.com/office/drawing/2014/chart" uri="{C3380CC4-5D6E-409C-BE32-E72D297353CC}">
              <c16:uniqueId val="{00000006-0470-4913-9BE8-4F49DBB51A27}"/>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FRECUENCIA </a:t>
            </a:r>
          </a:p>
        </c:rich>
      </c:tx>
      <c:overlay val="0"/>
    </c:title>
    <c:autoTitleDeleted val="0"/>
    <c:plotArea>
      <c:layout/>
      <c:barChart>
        <c:barDir val="col"/>
        <c:grouping val="clustered"/>
        <c:varyColors val="0"/>
        <c:ser>
          <c:idx val="0"/>
          <c:order val="0"/>
          <c:spPr>
            <a:solidFill>
              <a:schemeClr val="tx1"/>
            </a:solidFill>
          </c:spPr>
          <c:invertIfNegative val="0"/>
          <c:dPt>
            <c:idx val="1"/>
            <c:invertIfNegative val="0"/>
            <c:bubble3D val="0"/>
            <c:spPr>
              <a:solidFill>
                <a:srgbClr val="FF0000"/>
              </a:solidFill>
            </c:spPr>
            <c:extLst xmlns:c16r2="http://schemas.microsoft.com/office/drawing/2015/06/chart">
              <c:ext xmlns:c16="http://schemas.microsoft.com/office/drawing/2014/chart" uri="{C3380CC4-5D6E-409C-BE32-E72D297353CC}">
                <c16:uniqueId val="{00000001-44BB-4E69-ADF1-50768538E93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'HC2'!$B$4:$B$7</c:f>
              <c:strCache>
                <c:ptCount val="4"/>
                <c:pt idx="0">
                  <c:v>A</c:v>
                </c:pt>
                <c:pt idx="1">
                  <c:v>B</c:v>
                </c:pt>
                <c:pt idx="2">
                  <c:v>C</c:v>
                </c:pt>
                <c:pt idx="3">
                  <c:v>D</c:v>
                </c:pt>
              </c:strCache>
            </c:strRef>
          </c:cat>
          <c:val>
            <c:numRef>
              <c:f>'HC2'!$C$4:$C$7</c:f>
              <c:numCache>
                <c:formatCode>General</c:formatCode>
                <c:ptCount val="4"/>
                <c:pt idx="0">
                  <c:v>4</c:v>
                </c:pt>
                <c:pt idx="1">
                  <c:v>9</c:v>
                </c:pt>
                <c:pt idx="2">
                  <c:v>2</c:v>
                </c:pt>
                <c:pt idx="3">
                  <c:v>0</c:v>
                </c:pt>
              </c:numCache>
            </c:numRef>
          </c:val>
          <c:extLst xmlns:c16r2="http://schemas.microsoft.com/office/drawing/2015/06/chart">
            <c:ext xmlns:c16="http://schemas.microsoft.com/office/drawing/2014/chart" uri="{C3380CC4-5D6E-409C-BE32-E72D297353CC}">
              <c16:uniqueId val="{00000002-44BB-4E69-ADF1-50768538E938}"/>
            </c:ext>
          </c:extLst>
        </c:ser>
        <c:dLbls>
          <c:showLegendKey val="0"/>
          <c:showVal val="0"/>
          <c:showCatName val="0"/>
          <c:showSerName val="0"/>
          <c:showPercent val="0"/>
          <c:showBubbleSize val="0"/>
        </c:dLbls>
        <c:gapWidth val="150"/>
        <c:axId val="265050920"/>
        <c:axId val="265129672"/>
      </c:barChart>
      <c:catAx>
        <c:axId val="265050920"/>
        <c:scaling>
          <c:orientation val="minMax"/>
        </c:scaling>
        <c:delete val="0"/>
        <c:axPos val="b"/>
        <c:numFmt formatCode="General" sourceLinked="0"/>
        <c:majorTickMark val="none"/>
        <c:minorTickMark val="none"/>
        <c:tickLblPos val="nextTo"/>
        <c:crossAx val="265129672"/>
        <c:crosses val="autoZero"/>
        <c:auto val="1"/>
        <c:lblAlgn val="ctr"/>
        <c:lblOffset val="100"/>
        <c:noMultiLvlLbl val="0"/>
      </c:catAx>
      <c:valAx>
        <c:axId val="265129672"/>
        <c:scaling>
          <c:orientation val="minMax"/>
        </c:scaling>
        <c:delete val="0"/>
        <c:axPos val="l"/>
        <c:numFmt formatCode="General" sourceLinked="1"/>
        <c:majorTickMark val="none"/>
        <c:minorTickMark val="none"/>
        <c:tickLblPos val="nextTo"/>
        <c:crossAx val="265050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PORCENTAJES</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6D46-4EFD-9510-FBECAD41B6F2}"/>
              </c:ext>
            </c:extLst>
          </c:dPt>
          <c:dPt>
            <c:idx val="1"/>
            <c:bubble3D val="0"/>
            <c:spPr>
              <a:solidFill>
                <a:srgbClr val="00B0F0"/>
              </a:solidFill>
            </c:spPr>
            <c:extLst xmlns:c16r2="http://schemas.microsoft.com/office/drawing/2015/06/chart">
              <c:ext xmlns:c16="http://schemas.microsoft.com/office/drawing/2014/chart" uri="{C3380CC4-5D6E-409C-BE32-E72D297353CC}">
                <c16:uniqueId val="{00000003-6D46-4EFD-9510-FBECAD41B6F2}"/>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6D46-4EFD-9510-FBECAD41B6F2}"/>
              </c:ext>
            </c:extLst>
          </c:dPt>
          <c:dLbls>
            <c:numFmt formatCode="0.00%" sourceLinked="0"/>
            <c:spPr>
              <a:noFill/>
              <a:ln>
                <a:noFill/>
              </a:ln>
              <a:effectLst/>
            </c:spPr>
            <c:txPr>
              <a:bodyPr/>
              <a:lstStyle/>
              <a:p>
                <a:pPr>
                  <a:defRPr b="1"/>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'HC2'!$B$4:$B$7</c:f>
              <c:strCache>
                <c:ptCount val="4"/>
                <c:pt idx="0">
                  <c:v>A</c:v>
                </c:pt>
                <c:pt idx="1">
                  <c:v>B</c:v>
                </c:pt>
                <c:pt idx="2">
                  <c:v>C</c:v>
                </c:pt>
                <c:pt idx="3">
                  <c:v>D</c:v>
                </c:pt>
              </c:strCache>
            </c:strRef>
          </c:cat>
          <c:val>
            <c:numRef>
              <c:f>'HC2'!$C$4:$C$7</c:f>
              <c:numCache>
                <c:formatCode>General</c:formatCode>
                <c:ptCount val="4"/>
                <c:pt idx="0">
                  <c:v>4</c:v>
                </c:pt>
                <c:pt idx="1">
                  <c:v>9</c:v>
                </c:pt>
                <c:pt idx="2">
                  <c:v>2</c:v>
                </c:pt>
                <c:pt idx="3">
                  <c:v>0</c:v>
                </c:pt>
              </c:numCache>
            </c:numRef>
          </c:val>
          <c:extLst xmlns:c16r2="http://schemas.microsoft.com/office/drawing/2015/06/chart">
            <c:ext xmlns:c16="http://schemas.microsoft.com/office/drawing/2014/chart" uri="{C3380CC4-5D6E-409C-BE32-E72D297353CC}">
              <c16:uniqueId val="{00000006-6D46-4EFD-9510-FBECAD41B6F2}"/>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FRECUENCIA</a:t>
            </a:r>
          </a:p>
        </c:rich>
      </c:tx>
      <c:overlay val="0"/>
    </c:title>
    <c:autoTitleDeleted val="0"/>
    <c:plotArea>
      <c:layout/>
      <c:barChart>
        <c:barDir val="col"/>
        <c:grouping val="clustered"/>
        <c:varyColors val="0"/>
        <c:ser>
          <c:idx val="0"/>
          <c:order val="0"/>
          <c:spPr>
            <a:solidFill>
              <a:schemeClr val="tx1"/>
            </a:solidFill>
          </c:spPr>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1-676F-4964-95B2-BE7A5FBCF72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'HC3'!$B$4:$B$7</c:f>
              <c:strCache>
                <c:ptCount val="4"/>
                <c:pt idx="0">
                  <c:v>A</c:v>
                </c:pt>
                <c:pt idx="1">
                  <c:v>B</c:v>
                </c:pt>
                <c:pt idx="2">
                  <c:v>C</c:v>
                </c:pt>
                <c:pt idx="3">
                  <c:v>D</c:v>
                </c:pt>
              </c:strCache>
            </c:strRef>
          </c:cat>
          <c:val>
            <c:numRef>
              <c:f>'HC3'!$C$4:$C$7</c:f>
              <c:numCache>
                <c:formatCode>General</c:formatCode>
                <c:ptCount val="4"/>
                <c:pt idx="0">
                  <c:v>8</c:v>
                </c:pt>
                <c:pt idx="1">
                  <c:v>1</c:v>
                </c:pt>
                <c:pt idx="2">
                  <c:v>1</c:v>
                </c:pt>
                <c:pt idx="3">
                  <c:v>5</c:v>
                </c:pt>
              </c:numCache>
            </c:numRef>
          </c:val>
          <c:extLst xmlns:c16r2="http://schemas.microsoft.com/office/drawing/2015/06/chart">
            <c:ext xmlns:c16="http://schemas.microsoft.com/office/drawing/2014/chart" uri="{C3380CC4-5D6E-409C-BE32-E72D297353CC}">
              <c16:uniqueId val="{00000002-676F-4964-95B2-BE7A5FBCF725}"/>
            </c:ext>
          </c:extLst>
        </c:ser>
        <c:dLbls>
          <c:showLegendKey val="0"/>
          <c:showVal val="0"/>
          <c:showCatName val="0"/>
          <c:showSerName val="0"/>
          <c:showPercent val="0"/>
          <c:showBubbleSize val="0"/>
        </c:dLbls>
        <c:gapWidth val="150"/>
        <c:axId val="265215872"/>
        <c:axId val="265220352"/>
      </c:barChart>
      <c:catAx>
        <c:axId val="265215872"/>
        <c:scaling>
          <c:orientation val="minMax"/>
        </c:scaling>
        <c:delete val="0"/>
        <c:axPos val="b"/>
        <c:numFmt formatCode="General" sourceLinked="0"/>
        <c:majorTickMark val="none"/>
        <c:minorTickMark val="none"/>
        <c:tickLblPos val="nextTo"/>
        <c:crossAx val="265220352"/>
        <c:crosses val="autoZero"/>
        <c:auto val="1"/>
        <c:lblAlgn val="ctr"/>
        <c:lblOffset val="100"/>
        <c:noMultiLvlLbl val="0"/>
      </c:catAx>
      <c:valAx>
        <c:axId val="265220352"/>
        <c:scaling>
          <c:orientation val="minMax"/>
        </c:scaling>
        <c:delete val="0"/>
        <c:axPos val="l"/>
        <c:numFmt formatCode="General" sourceLinked="1"/>
        <c:majorTickMark val="none"/>
        <c:minorTickMark val="none"/>
        <c:tickLblPos val="nextTo"/>
        <c:crossAx val="2652158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PORCENTAJE</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00B0F0"/>
              </a:solidFill>
            </c:spPr>
            <c:extLst xmlns:c16r2="http://schemas.microsoft.com/office/drawing/2015/06/chart">
              <c:ext xmlns:c16="http://schemas.microsoft.com/office/drawing/2014/chart" uri="{C3380CC4-5D6E-409C-BE32-E72D297353CC}">
                <c16:uniqueId val="{00000001-4E16-40DF-BA37-3B1DD5B275EE}"/>
              </c:ext>
            </c:extLst>
          </c:dPt>
          <c:dPt>
            <c:idx val="1"/>
            <c:bubble3D val="0"/>
            <c:spPr>
              <a:solidFill>
                <a:srgbClr val="92D050"/>
              </a:solidFill>
            </c:spPr>
            <c:extLst xmlns:c16r2="http://schemas.microsoft.com/office/drawing/2015/06/chart">
              <c:ext xmlns:c16="http://schemas.microsoft.com/office/drawing/2014/chart" uri="{C3380CC4-5D6E-409C-BE32-E72D297353CC}">
                <c16:uniqueId val="{00000003-4E16-40DF-BA37-3B1DD5B275EE}"/>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4E16-40DF-BA37-3B1DD5B275EE}"/>
              </c:ext>
            </c:extLst>
          </c:dPt>
          <c:dPt>
            <c:idx val="3"/>
            <c:bubble3D val="0"/>
            <c:spPr>
              <a:solidFill>
                <a:srgbClr val="FF0000"/>
              </a:solidFill>
            </c:spPr>
            <c:extLst xmlns:c16r2="http://schemas.microsoft.com/office/drawing/2015/06/chart">
              <c:ext xmlns:c16="http://schemas.microsoft.com/office/drawing/2014/chart" uri="{C3380CC4-5D6E-409C-BE32-E72D297353CC}">
                <c16:uniqueId val="{00000007-4E16-40DF-BA37-3B1DD5B275EE}"/>
              </c:ext>
            </c:extLst>
          </c:dPt>
          <c:dLbls>
            <c:numFmt formatCode="0.00%" sourceLinked="0"/>
            <c:spPr>
              <a:noFill/>
              <a:ln>
                <a:noFill/>
              </a:ln>
              <a:effectLst/>
            </c:spPr>
            <c:txPr>
              <a:bodyPr/>
              <a:lstStyle/>
              <a:p>
                <a:pPr>
                  <a:defRPr sz="1100" b="1"/>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'HC3'!$B$4:$B$7</c:f>
              <c:strCache>
                <c:ptCount val="4"/>
                <c:pt idx="0">
                  <c:v>A</c:v>
                </c:pt>
                <c:pt idx="1">
                  <c:v>B</c:v>
                </c:pt>
                <c:pt idx="2">
                  <c:v>C</c:v>
                </c:pt>
                <c:pt idx="3">
                  <c:v>D</c:v>
                </c:pt>
              </c:strCache>
            </c:strRef>
          </c:cat>
          <c:val>
            <c:numRef>
              <c:f>'HC3'!$C$4:$C$7</c:f>
              <c:numCache>
                <c:formatCode>General</c:formatCode>
                <c:ptCount val="4"/>
                <c:pt idx="0">
                  <c:v>8</c:v>
                </c:pt>
                <c:pt idx="1">
                  <c:v>1</c:v>
                </c:pt>
                <c:pt idx="2">
                  <c:v>1</c:v>
                </c:pt>
                <c:pt idx="3">
                  <c:v>5</c:v>
                </c:pt>
              </c:numCache>
            </c:numRef>
          </c:val>
          <c:extLst xmlns:c16r2="http://schemas.microsoft.com/office/drawing/2015/06/chart">
            <c:ext xmlns:c16="http://schemas.microsoft.com/office/drawing/2014/chart" uri="{C3380CC4-5D6E-409C-BE32-E72D297353CC}">
              <c16:uniqueId val="{00000008-4E16-40DF-BA37-3B1DD5B275EE}"/>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FRECUENCIA</a:t>
            </a:r>
          </a:p>
        </c:rich>
      </c:tx>
      <c:layout/>
      <c:overlay val="0"/>
    </c:title>
    <c:autoTitleDeleted val="0"/>
    <c:plotArea>
      <c:layout/>
      <c:barChart>
        <c:barDir val="col"/>
        <c:grouping val="clustered"/>
        <c:varyColors val="0"/>
        <c:ser>
          <c:idx val="0"/>
          <c:order val="0"/>
          <c:spPr>
            <a:solidFill>
              <a:schemeClr val="tx1"/>
            </a:solidFill>
          </c:spPr>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1-FDDD-4A22-A07A-F5B120995DD0}"/>
              </c:ext>
            </c:extLst>
          </c:dPt>
          <c:dPt>
            <c:idx val="2"/>
            <c:invertIfNegative val="0"/>
            <c:bubble3D val="0"/>
            <c:spPr>
              <a:solidFill>
                <a:srgbClr val="FF0000"/>
              </a:solidFill>
            </c:spPr>
            <c:extLst xmlns:c16r2="http://schemas.microsoft.com/office/drawing/2015/06/chart">
              <c:ext xmlns:c16="http://schemas.microsoft.com/office/drawing/2014/chart" uri="{C3380CC4-5D6E-409C-BE32-E72D297353CC}">
                <c16:uniqueId val="{00000003-FDDD-4A22-A07A-F5B120995DD0}"/>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'HC4'!$B$4:$B$8</c:f>
              <c:strCache>
                <c:ptCount val="5"/>
                <c:pt idx="0">
                  <c:v>A</c:v>
                </c:pt>
                <c:pt idx="1">
                  <c:v>B</c:v>
                </c:pt>
                <c:pt idx="2">
                  <c:v>C</c:v>
                </c:pt>
                <c:pt idx="3">
                  <c:v>D</c:v>
                </c:pt>
                <c:pt idx="4">
                  <c:v>E</c:v>
                </c:pt>
              </c:strCache>
            </c:strRef>
          </c:cat>
          <c:val>
            <c:numRef>
              <c:f>'HC4'!$C$4:$C$8</c:f>
              <c:numCache>
                <c:formatCode>General</c:formatCode>
                <c:ptCount val="5"/>
                <c:pt idx="0">
                  <c:v>6</c:v>
                </c:pt>
                <c:pt idx="1">
                  <c:v>1</c:v>
                </c:pt>
                <c:pt idx="2">
                  <c:v>6</c:v>
                </c:pt>
                <c:pt idx="3">
                  <c:v>0</c:v>
                </c:pt>
                <c:pt idx="4">
                  <c:v>2</c:v>
                </c:pt>
              </c:numCache>
            </c:numRef>
          </c:val>
          <c:extLst xmlns:c16r2="http://schemas.microsoft.com/office/drawing/2015/06/chart">
            <c:ext xmlns:c16="http://schemas.microsoft.com/office/drawing/2014/chart" uri="{C3380CC4-5D6E-409C-BE32-E72D297353CC}">
              <c16:uniqueId val="{00000004-FDDD-4A22-A07A-F5B120995DD0}"/>
            </c:ext>
          </c:extLst>
        </c:ser>
        <c:dLbls>
          <c:showLegendKey val="0"/>
          <c:showVal val="0"/>
          <c:showCatName val="0"/>
          <c:showSerName val="0"/>
          <c:showPercent val="0"/>
          <c:showBubbleSize val="0"/>
        </c:dLbls>
        <c:gapWidth val="150"/>
        <c:axId val="265228264"/>
        <c:axId val="265343504"/>
      </c:barChart>
      <c:catAx>
        <c:axId val="265228264"/>
        <c:scaling>
          <c:orientation val="minMax"/>
        </c:scaling>
        <c:delete val="0"/>
        <c:axPos val="b"/>
        <c:numFmt formatCode="General" sourceLinked="0"/>
        <c:majorTickMark val="none"/>
        <c:minorTickMark val="none"/>
        <c:tickLblPos val="nextTo"/>
        <c:crossAx val="265343504"/>
        <c:crosses val="autoZero"/>
        <c:auto val="1"/>
        <c:lblAlgn val="ctr"/>
        <c:lblOffset val="100"/>
        <c:noMultiLvlLbl val="0"/>
      </c:catAx>
      <c:valAx>
        <c:axId val="265343504"/>
        <c:scaling>
          <c:orientation val="minMax"/>
        </c:scaling>
        <c:delete val="0"/>
        <c:axPos val="l"/>
        <c:numFmt formatCode="General" sourceLinked="1"/>
        <c:majorTickMark val="none"/>
        <c:minorTickMark val="none"/>
        <c:tickLblPos val="nextTo"/>
        <c:crossAx val="26522826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PORCENTAJE</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3080-42BF-8379-E8DC5C520584}"/>
              </c:ext>
            </c:extLst>
          </c:dPt>
          <c:dPt>
            <c:idx val="1"/>
            <c:bubble3D val="0"/>
            <c:spPr>
              <a:solidFill>
                <a:srgbClr val="FFFF00"/>
              </a:solidFill>
            </c:spPr>
            <c:extLst xmlns:c16r2="http://schemas.microsoft.com/office/drawing/2015/06/chart">
              <c:ext xmlns:c16="http://schemas.microsoft.com/office/drawing/2014/chart" uri="{C3380CC4-5D6E-409C-BE32-E72D297353CC}">
                <c16:uniqueId val="{00000003-3080-42BF-8379-E8DC5C520584}"/>
              </c:ext>
            </c:extLst>
          </c:dPt>
          <c:dPt>
            <c:idx val="2"/>
            <c:bubble3D val="0"/>
            <c:spPr>
              <a:solidFill>
                <a:srgbClr val="92D050"/>
              </a:solidFill>
            </c:spPr>
            <c:extLst xmlns:c16r2="http://schemas.microsoft.com/office/drawing/2015/06/chart">
              <c:ext xmlns:c16="http://schemas.microsoft.com/office/drawing/2014/chart" uri="{C3380CC4-5D6E-409C-BE32-E72D297353CC}">
                <c16:uniqueId val="{00000005-3080-42BF-8379-E8DC5C520584}"/>
              </c:ext>
            </c:extLst>
          </c:dPt>
          <c:dPt>
            <c:idx val="4"/>
            <c:bubble3D val="0"/>
            <c:spPr>
              <a:solidFill>
                <a:srgbClr val="00B0F0"/>
              </a:solidFill>
            </c:spPr>
            <c:extLst xmlns:c16r2="http://schemas.microsoft.com/office/drawing/2015/06/chart">
              <c:ext xmlns:c16="http://schemas.microsoft.com/office/drawing/2014/chart" uri="{C3380CC4-5D6E-409C-BE32-E72D297353CC}">
                <c16:uniqueId val="{00000007-3080-42BF-8379-E8DC5C520584}"/>
              </c:ext>
            </c:extLst>
          </c:dPt>
          <c:dLbls>
            <c:numFmt formatCode="0.00%" sourceLinked="0"/>
            <c:spPr>
              <a:noFill/>
              <a:ln>
                <a:noFill/>
              </a:ln>
              <a:effectLst/>
            </c:spPr>
            <c:txPr>
              <a:bodyPr/>
              <a:lstStyle/>
              <a:p>
                <a:pPr>
                  <a:defRPr sz="1050" b="1"/>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'HC4'!$B$4:$B$8</c:f>
              <c:strCache>
                <c:ptCount val="5"/>
                <c:pt idx="0">
                  <c:v>A</c:v>
                </c:pt>
                <c:pt idx="1">
                  <c:v>B</c:v>
                </c:pt>
                <c:pt idx="2">
                  <c:v>C</c:v>
                </c:pt>
                <c:pt idx="3">
                  <c:v>D</c:v>
                </c:pt>
                <c:pt idx="4">
                  <c:v>E</c:v>
                </c:pt>
              </c:strCache>
            </c:strRef>
          </c:cat>
          <c:val>
            <c:numRef>
              <c:f>'HC4'!$C$4:$C$8</c:f>
              <c:numCache>
                <c:formatCode>General</c:formatCode>
                <c:ptCount val="5"/>
                <c:pt idx="0">
                  <c:v>6</c:v>
                </c:pt>
                <c:pt idx="1">
                  <c:v>1</c:v>
                </c:pt>
                <c:pt idx="2">
                  <c:v>6</c:v>
                </c:pt>
                <c:pt idx="3">
                  <c:v>0</c:v>
                </c:pt>
                <c:pt idx="4">
                  <c:v>2</c:v>
                </c:pt>
              </c:numCache>
            </c:numRef>
          </c:val>
          <c:extLst xmlns:c16r2="http://schemas.microsoft.com/office/drawing/2015/06/chart">
            <c:ext xmlns:c16="http://schemas.microsoft.com/office/drawing/2014/chart" uri="{C3380CC4-5D6E-409C-BE32-E72D297353CC}">
              <c16:uniqueId val="{00000008-3080-42BF-8379-E8DC5C520584}"/>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FRECUENCIA</a:t>
            </a:r>
          </a:p>
        </c:rich>
      </c:tx>
      <c:overlay val="0"/>
    </c:title>
    <c:autoTitleDeleted val="0"/>
    <c:plotArea>
      <c:layout/>
      <c:barChart>
        <c:barDir val="col"/>
        <c:grouping val="clustered"/>
        <c:varyColors val="0"/>
        <c:ser>
          <c:idx val="0"/>
          <c:order val="0"/>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1-8567-4FDD-ABB3-1D19ABD17FA2}"/>
              </c:ext>
            </c:extLst>
          </c:dPt>
          <c:dPt>
            <c:idx val="1"/>
            <c:invertIfNegative val="0"/>
            <c:bubble3D val="0"/>
            <c:spPr>
              <a:solidFill>
                <a:schemeClr val="tx1"/>
              </a:solidFill>
            </c:spPr>
            <c:extLst xmlns:c16r2="http://schemas.microsoft.com/office/drawing/2015/06/chart">
              <c:ext xmlns:c16="http://schemas.microsoft.com/office/drawing/2014/chart" uri="{C3380CC4-5D6E-409C-BE32-E72D297353CC}">
                <c16:uniqueId val="{00000003-8567-4FDD-ABB3-1D19ABD17FA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'HC5'!$B$4:$B$5</c:f>
              <c:strCache>
                <c:ptCount val="2"/>
                <c:pt idx="0">
                  <c:v>SI</c:v>
                </c:pt>
                <c:pt idx="1">
                  <c:v>NO</c:v>
                </c:pt>
              </c:strCache>
            </c:strRef>
          </c:cat>
          <c:val>
            <c:numRef>
              <c:f>'HC5'!$C$4:$C$5</c:f>
              <c:numCache>
                <c:formatCode>General</c:formatCode>
                <c:ptCount val="2"/>
                <c:pt idx="0">
                  <c:v>13</c:v>
                </c:pt>
                <c:pt idx="1">
                  <c:v>2</c:v>
                </c:pt>
              </c:numCache>
            </c:numRef>
          </c:val>
          <c:extLst xmlns:c16r2="http://schemas.microsoft.com/office/drawing/2015/06/chart">
            <c:ext xmlns:c16="http://schemas.microsoft.com/office/drawing/2014/chart" uri="{C3380CC4-5D6E-409C-BE32-E72D297353CC}">
              <c16:uniqueId val="{00000004-8567-4FDD-ABB3-1D19ABD17FA2}"/>
            </c:ext>
          </c:extLst>
        </c:ser>
        <c:dLbls>
          <c:showLegendKey val="0"/>
          <c:showVal val="0"/>
          <c:showCatName val="0"/>
          <c:showSerName val="0"/>
          <c:showPercent val="0"/>
          <c:showBubbleSize val="0"/>
        </c:dLbls>
        <c:gapWidth val="150"/>
        <c:axId val="265322800"/>
        <c:axId val="265323192"/>
      </c:barChart>
      <c:catAx>
        <c:axId val="265322800"/>
        <c:scaling>
          <c:orientation val="minMax"/>
        </c:scaling>
        <c:delete val="0"/>
        <c:axPos val="b"/>
        <c:numFmt formatCode="General" sourceLinked="0"/>
        <c:majorTickMark val="none"/>
        <c:minorTickMark val="none"/>
        <c:tickLblPos val="nextTo"/>
        <c:crossAx val="265323192"/>
        <c:crosses val="autoZero"/>
        <c:auto val="1"/>
        <c:lblAlgn val="ctr"/>
        <c:lblOffset val="100"/>
        <c:noMultiLvlLbl val="0"/>
      </c:catAx>
      <c:valAx>
        <c:axId val="265323192"/>
        <c:scaling>
          <c:orientation val="minMax"/>
        </c:scaling>
        <c:delete val="0"/>
        <c:axPos val="l"/>
        <c:numFmt formatCode="General" sourceLinked="1"/>
        <c:majorTickMark val="none"/>
        <c:minorTickMark val="none"/>
        <c:tickLblPos val="nextTo"/>
        <c:crossAx val="265322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6</xdr:col>
      <xdr:colOff>209551</xdr:colOff>
      <xdr:row>9</xdr:row>
      <xdr:rowOff>190499</xdr:rowOff>
    </xdr:from>
    <xdr:to>
      <xdr:col>12</xdr:col>
      <xdr:colOff>333375</xdr:colOff>
      <xdr:row>24</xdr:row>
      <xdr:rowOff>104774</xdr:rowOff>
    </xdr:to>
    <xdr:graphicFrame macro="">
      <xdr:nvGraphicFramePr>
        <xdr:cNvPr id="4" name="3 Gráfico">
          <a:extLst>
            <a:ext uri="{FF2B5EF4-FFF2-40B4-BE49-F238E27FC236}">
              <a16:creationId xmlns:a16="http://schemas.microsoft.com/office/drawing/2014/main" xmlns=""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666750</xdr:colOff>
      <xdr:row>9</xdr:row>
      <xdr:rowOff>114300</xdr:rowOff>
    </xdr:from>
    <xdr:to>
      <xdr:col>5</xdr:col>
      <xdr:colOff>57150</xdr:colOff>
      <xdr:row>24</xdr:row>
      <xdr:rowOff>0</xdr:rowOff>
    </xdr:to>
    <xdr:graphicFrame macro="">
      <xdr:nvGraphicFramePr>
        <xdr:cNvPr id="6" name="5 Gráfico">
          <a:extLst>
            <a:ext uri="{FF2B5EF4-FFF2-40B4-BE49-F238E27FC236}">
              <a16:creationId xmlns:a16="http://schemas.microsoft.com/office/drawing/2014/main" xmlns=""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257175</xdr:colOff>
      <xdr:row>10</xdr:row>
      <xdr:rowOff>38100</xdr:rowOff>
    </xdr:from>
    <xdr:to>
      <xdr:col>12</xdr:col>
      <xdr:colOff>257175</xdr:colOff>
      <xdr:row>24</xdr:row>
      <xdr:rowOff>114300</xdr:rowOff>
    </xdr:to>
    <xdr:graphicFrame macro="">
      <xdr:nvGraphicFramePr>
        <xdr:cNvPr id="2" name="1 Gráfico">
          <a:extLst>
            <a:ext uri="{FF2B5EF4-FFF2-40B4-BE49-F238E27FC236}">
              <a16:creationId xmlns:a16="http://schemas.microsoft.com/office/drawing/2014/main" xmlns=""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10</xdr:row>
      <xdr:rowOff>28575</xdr:rowOff>
    </xdr:from>
    <xdr:to>
      <xdr:col>5</xdr:col>
      <xdr:colOff>495300</xdr:colOff>
      <xdr:row>24</xdr:row>
      <xdr:rowOff>104775</xdr:rowOff>
    </xdr:to>
    <xdr:graphicFrame macro="">
      <xdr:nvGraphicFramePr>
        <xdr:cNvPr id="4" name="3 Gráfico">
          <a:extLst>
            <a:ext uri="{FF2B5EF4-FFF2-40B4-BE49-F238E27FC236}">
              <a16:creationId xmlns:a16="http://schemas.microsoft.com/office/drawing/2014/main" xmlns=""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552450</xdr:colOff>
      <xdr:row>10</xdr:row>
      <xdr:rowOff>76200</xdr:rowOff>
    </xdr:from>
    <xdr:to>
      <xdr:col>11</xdr:col>
      <xdr:colOff>552450</xdr:colOff>
      <xdr:row>24</xdr:row>
      <xdr:rowOff>152400</xdr:rowOff>
    </xdr:to>
    <xdr:graphicFrame macro="">
      <xdr:nvGraphicFramePr>
        <xdr:cNvPr id="2" name="1 Gráfico">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10</xdr:row>
      <xdr:rowOff>114300</xdr:rowOff>
    </xdr:from>
    <xdr:to>
      <xdr:col>5</xdr:col>
      <xdr:colOff>47625</xdr:colOff>
      <xdr:row>25</xdr:row>
      <xdr:rowOff>0</xdr:rowOff>
    </xdr:to>
    <xdr:graphicFrame macro="">
      <xdr:nvGraphicFramePr>
        <xdr:cNvPr id="3" name="2 Gráfico">
          <a:extLst>
            <a:ext uri="{FF2B5EF4-FFF2-40B4-BE49-F238E27FC236}">
              <a16:creationId xmlns:a16="http://schemas.microsoft.com/office/drawing/2014/main" xmlns=""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342900</xdr:colOff>
      <xdr:row>10</xdr:row>
      <xdr:rowOff>152400</xdr:rowOff>
    </xdr:from>
    <xdr:to>
      <xdr:col>12</xdr:col>
      <xdr:colOff>342900</xdr:colOff>
      <xdr:row>25</xdr:row>
      <xdr:rowOff>38100</xdr:rowOff>
    </xdr:to>
    <xdr:graphicFrame macro="">
      <xdr:nvGraphicFramePr>
        <xdr:cNvPr id="2" name="1 Gráfico">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704850</xdr:colOff>
      <xdr:row>11</xdr:row>
      <xdr:rowOff>9525</xdr:rowOff>
    </xdr:from>
    <xdr:to>
      <xdr:col>4</xdr:col>
      <xdr:colOff>1066800</xdr:colOff>
      <xdr:row>25</xdr:row>
      <xdr:rowOff>85725</xdr:rowOff>
    </xdr:to>
    <xdr:graphicFrame macro="">
      <xdr:nvGraphicFramePr>
        <xdr:cNvPr id="3" name="2 Gráfico">
          <a:extLst>
            <a:ext uri="{FF2B5EF4-FFF2-40B4-BE49-F238E27FC236}">
              <a16:creationId xmlns:a16="http://schemas.microsoft.com/office/drawing/2014/main" xmlns=""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266700</xdr:colOff>
      <xdr:row>11</xdr:row>
      <xdr:rowOff>9525</xdr:rowOff>
    </xdr:from>
    <xdr:to>
      <xdr:col>13</xdr:col>
      <xdr:colOff>266700</xdr:colOff>
      <xdr:row>25</xdr:row>
      <xdr:rowOff>85725</xdr:rowOff>
    </xdr:to>
    <xdr:graphicFrame macro="">
      <xdr:nvGraphicFramePr>
        <xdr:cNvPr id="2" name="1 Gráfico">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257175</xdr:colOff>
      <xdr:row>11</xdr:row>
      <xdr:rowOff>9525</xdr:rowOff>
    </xdr:from>
    <xdr:to>
      <xdr:col>5</xdr:col>
      <xdr:colOff>752475</xdr:colOff>
      <xdr:row>25</xdr:row>
      <xdr:rowOff>85725</xdr:rowOff>
    </xdr:to>
    <xdr:graphicFrame macro="">
      <xdr:nvGraphicFramePr>
        <xdr:cNvPr id="3" name="2 Gráfico">
          <a:extLst>
            <a:ext uri="{FF2B5EF4-FFF2-40B4-BE49-F238E27FC236}">
              <a16:creationId xmlns:a16="http://schemas.microsoft.com/office/drawing/2014/main" xmlns=""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390525</xdr:colOff>
      <xdr:row>10</xdr:row>
      <xdr:rowOff>142875</xdr:rowOff>
    </xdr:from>
    <xdr:to>
      <xdr:col>13</xdr:col>
      <xdr:colOff>390525</xdr:colOff>
      <xdr:row>25</xdr:row>
      <xdr:rowOff>28575</xdr:rowOff>
    </xdr:to>
    <xdr:graphicFrame macro="">
      <xdr:nvGraphicFramePr>
        <xdr:cNvPr id="2" name="1 Gráfico">
          <a:extLst>
            <a:ext uri="{FF2B5EF4-FFF2-40B4-BE49-F238E27FC236}">
              <a16:creationId xmlns:a16="http://schemas.microsoft.com/office/drawing/2014/main" xmlns=""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10</xdr:row>
      <xdr:rowOff>180975</xdr:rowOff>
    </xdr:from>
    <xdr:to>
      <xdr:col>5</xdr:col>
      <xdr:colOff>390525</xdr:colOff>
      <xdr:row>25</xdr:row>
      <xdr:rowOff>66675</xdr:rowOff>
    </xdr:to>
    <xdr:graphicFrame macro="">
      <xdr:nvGraphicFramePr>
        <xdr:cNvPr id="3" name="2 Gráfico">
          <a:extLst>
            <a:ext uri="{FF2B5EF4-FFF2-40B4-BE49-F238E27FC236}">
              <a16:creationId xmlns:a16="http://schemas.microsoft.com/office/drawing/2014/main" xmlns=""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xdr:colOff>
      <xdr:row>11</xdr:row>
      <xdr:rowOff>0</xdr:rowOff>
    </xdr:from>
    <xdr:to>
      <xdr:col>13</xdr:col>
      <xdr:colOff>9525</xdr:colOff>
      <xdr:row>25</xdr:row>
      <xdr:rowOff>76200</xdr:rowOff>
    </xdr:to>
    <xdr:graphicFrame macro="">
      <xdr:nvGraphicFramePr>
        <xdr:cNvPr id="2" name="1 Gráfico">
          <a:extLst>
            <a:ext uri="{FF2B5EF4-FFF2-40B4-BE49-F238E27FC236}">
              <a16:creationId xmlns:a16="http://schemas.microsoft.com/office/drawing/2014/main" xmlns=""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180975</xdr:rowOff>
    </xdr:from>
    <xdr:to>
      <xdr:col>5</xdr:col>
      <xdr:colOff>371475</xdr:colOff>
      <xdr:row>25</xdr:row>
      <xdr:rowOff>66675</xdr:rowOff>
    </xdr:to>
    <xdr:graphicFrame macro="">
      <xdr:nvGraphicFramePr>
        <xdr:cNvPr id="3" name="2 Gráfico">
          <a:extLst>
            <a:ext uri="{FF2B5EF4-FFF2-40B4-BE49-F238E27FC236}">
              <a16:creationId xmlns:a16="http://schemas.microsoft.com/office/drawing/2014/main" xmlns=""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419100</xdr:colOff>
      <xdr:row>10</xdr:row>
      <xdr:rowOff>152400</xdr:rowOff>
    </xdr:from>
    <xdr:to>
      <xdr:col>11</xdr:col>
      <xdr:colOff>419100</xdr:colOff>
      <xdr:row>25</xdr:row>
      <xdr:rowOff>38100</xdr:rowOff>
    </xdr:to>
    <xdr:graphicFrame macro="">
      <xdr:nvGraphicFramePr>
        <xdr:cNvPr id="2" name="1 Gráfico">
          <a:extLst>
            <a:ext uri="{FF2B5EF4-FFF2-40B4-BE49-F238E27FC236}">
              <a16:creationId xmlns:a16="http://schemas.microsoft.com/office/drawing/2014/main" xmlns=""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10</xdr:row>
      <xdr:rowOff>161925</xdr:rowOff>
    </xdr:from>
    <xdr:to>
      <xdr:col>4</xdr:col>
      <xdr:colOff>1238250</xdr:colOff>
      <xdr:row>25</xdr:row>
      <xdr:rowOff>47625</xdr:rowOff>
    </xdr:to>
    <xdr:graphicFrame macro="">
      <xdr:nvGraphicFramePr>
        <xdr:cNvPr id="3" name="2 Gráfico">
          <a:extLst>
            <a:ext uri="{FF2B5EF4-FFF2-40B4-BE49-F238E27FC236}">
              <a16:creationId xmlns:a16="http://schemas.microsoft.com/office/drawing/2014/main" xmlns=""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3" name="Tabla3" displayName="Tabla3" ref="C4:R13" totalsRowShown="0" headerRowDxfId="18" headerRowBorderDxfId="17" tableBorderDxfId="16">
  <autoFilter ref="C4:R13"/>
  <tableColumns count="16">
    <tableColumn id="1" name="Columna1" dataDxfId="15" dataCellStyle="Hipervínculo"/>
    <tableColumn id="2" name="Columna2" dataDxfId="14"/>
    <tableColumn id="3" name="Columna3" dataDxfId="13"/>
    <tableColumn id="4" name="Columna4" dataDxfId="12"/>
    <tableColumn id="5" name="Columna5" dataDxfId="11"/>
    <tableColumn id="6" name="Columna6" dataDxfId="10"/>
    <tableColumn id="7" name="Columna7" dataDxfId="9"/>
    <tableColumn id="8" name="Columna8" dataDxfId="8"/>
    <tableColumn id="9" name="Columna9" dataDxfId="7"/>
    <tableColumn id="10" name="Columna10" dataDxfId="6"/>
    <tableColumn id="11" name="Columna11" dataDxfId="5"/>
    <tableColumn id="12" name="Columna12" dataDxfId="4"/>
    <tableColumn id="13" name="Columna13" dataDxfId="3"/>
    <tableColumn id="14" name="Columna14" dataDxfId="2"/>
    <tableColumn id="15" name="Columna15" dataDxfId="1"/>
    <tableColumn id="16" name="Columna16"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TEST%20SUSANA%20ULTMO.doc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R26"/>
  <sheetViews>
    <sheetView zoomScale="89" zoomScaleNormal="89" workbookViewId="0">
      <selection activeCell="C14" sqref="C14"/>
    </sheetView>
  </sheetViews>
  <sheetFormatPr baseColWidth="10" defaultRowHeight="15" x14ac:dyDescent="0.25"/>
  <cols>
    <col min="2" max="2" width="5.85546875" customWidth="1"/>
    <col min="3" max="3" width="38.5703125" customWidth="1"/>
    <col min="4" max="13" width="9.140625" customWidth="1"/>
    <col min="14" max="14" width="10.85546875" customWidth="1"/>
    <col min="15" max="18" width="9.140625" customWidth="1"/>
  </cols>
  <sheetData>
    <row r="4" spans="3:18" ht="15.75" thickBot="1" x14ac:dyDescent="0.3">
      <c r="C4" s="14" t="s">
        <v>16</v>
      </c>
      <c r="D4" s="15" t="s">
        <v>17</v>
      </c>
      <c r="E4" s="15" t="s">
        <v>18</v>
      </c>
      <c r="F4" s="15" t="s">
        <v>19</v>
      </c>
      <c r="G4" s="15" t="s">
        <v>20</v>
      </c>
      <c r="H4" s="15" t="s">
        <v>21</v>
      </c>
      <c r="I4" s="15" t="s">
        <v>22</v>
      </c>
      <c r="J4" s="15" t="s">
        <v>23</v>
      </c>
      <c r="K4" s="15" t="s">
        <v>24</v>
      </c>
      <c r="L4" s="15" t="s">
        <v>25</v>
      </c>
      <c r="M4" s="15" t="s">
        <v>26</v>
      </c>
      <c r="N4" s="15" t="s">
        <v>27</v>
      </c>
      <c r="O4" s="15" t="s">
        <v>28</v>
      </c>
      <c r="P4" s="15" t="s">
        <v>29</v>
      </c>
      <c r="Q4" s="15" t="s">
        <v>30</v>
      </c>
      <c r="R4" s="15" t="s">
        <v>31</v>
      </c>
    </row>
    <row r="5" spans="3:18" ht="15.75" thickBot="1" x14ac:dyDescent="0.3">
      <c r="C5" s="10" t="s">
        <v>13</v>
      </c>
      <c r="D5" s="7">
        <v>1</v>
      </c>
      <c r="E5" s="7">
        <v>2</v>
      </c>
      <c r="F5" s="7">
        <v>3</v>
      </c>
      <c r="G5" s="7">
        <v>4</v>
      </c>
      <c r="H5" s="7">
        <v>5</v>
      </c>
      <c r="I5" s="7">
        <v>6</v>
      </c>
      <c r="J5" s="7">
        <v>7</v>
      </c>
      <c r="K5" s="7">
        <v>8</v>
      </c>
      <c r="L5" s="7">
        <v>9</v>
      </c>
      <c r="M5" s="7">
        <v>10</v>
      </c>
      <c r="N5" s="7">
        <v>11</v>
      </c>
      <c r="O5" s="7">
        <v>12</v>
      </c>
      <c r="P5" s="7">
        <v>13</v>
      </c>
      <c r="Q5" s="7">
        <v>14</v>
      </c>
      <c r="R5" s="12">
        <v>15</v>
      </c>
    </row>
    <row r="6" spans="3:18" x14ac:dyDescent="0.25">
      <c r="C6" s="11"/>
      <c r="D6" s="8"/>
      <c r="E6" s="8"/>
      <c r="F6" s="8"/>
      <c r="G6" s="8"/>
      <c r="H6" s="8"/>
      <c r="I6" s="8"/>
      <c r="J6" s="8"/>
      <c r="K6" s="8"/>
      <c r="L6" s="8"/>
      <c r="M6" s="8"/>
      <c r="N6" s="8"/>
      <c r="O6" s="8"/>
      <c r="P6" s="8"/>
      <c r="Q6" s="8"/>
      <c r="R6" s="13"/>
    </row>
    <row r="7" spans="3:18" ht="15.75" x14ac:dyDescent="0.25">
      <c r="C7" s="44" t="s">
        <v>0</v>
      </c>
      <c r="D7" s="21" t="s">
        <v>10</v>
      </c>
      <c r="E7" s="21" t="s">
        <v>10</v>
      </c>
      <c r="F7" s="21" t="s">
        <v>10</v>
      </c>
      <c r="G7" s="21" t="s">
        <v>8</v>
      </c>
      <c r="H7" s="21" t="s">
        <v>10</v>
      </c>
      <c r="I7" s="21" t="s">
        <v>10</v>
      </c>
      <c r="J7" s="21" t="s">
        <v>10</v>
      </c>
      <c r="K7" s="21" t="s">
        <v>10</v>
      </c>
      <c r="L7" s="21" t="s">
        <v>10</v>
      </c>
      <c r="M7" s="21" t="s">
        <v>10</v>
      </c>
      <c r="N7" s="21" t="s">
        <v>10</v>
      </c>
      <c r="O7" s="21" t="s">
        <v>9</v>
      </c>
      <c r="P7" s="21" t="s">
        <v>10</v>
      </c>
      <c r="Q7" s="21" t="s">
        <v>10</v>
      </c>
      <c r="R7" s="22" t="s">
        <v>10</v>
      </c>
    </row>
    <row r="8" spans="3:18" ht="15.75" x14ac:dyDescent="0.25">
      <c r="C8" s="44" t="s">
        <v>1</v>
      </c>
      <c r="D8" s="21" t="s">
        <v>9</v>
      </c>
      <c r="E8" s="21" t="s">
        <v>8</v>
      </c>
      <c r="F8" s="21" t="s">
        <v>10</v>
      </c>
      <c r="G8" s="21" t="s">
        <v>9</v>
      </c>
      <c r="H8" s="21" t="s">
        <v>8</v>
      </c>
      <c r="I8" s="21" t="s">
        <v>10</v>
      </c>
      <c r="J8" s="21" t="s">
        <v>9</v>
      </c>
      <c r="K8" s="21" t="s">
        <v>9</v>
      </c>
      <c r="L8" s="21" t="s">
        <v>9</v>
      </c>
      <c r="M8" s="21" t="s">
        <v>9</v>
      </c>
      <c r="N8" s="21" t="s">
        <v>9</v>
      </c>
      <c r="O8" s="21" t="s">
        <v>9</v>
      </c>
      <c r="P8" s="21" t="s">
        <v>8</v>
      </c>
      <c r="Q8" s="21" t="s">
        <v>9</v>
      </c>
      <c r="R8" s="22" t="s">
        <v>8</v>
      </c>
    </row>
    <row r="9" spans="3:18" ht="15.75" x14ac:dyDescent="0.25">
      <c r="C9" s="44" t="s">
        <v>14</v>
      </c>
      <c r="D9" s="21" t="s">
        <v>11</v>
      </c>
      <c r="E9" s="21" t="s">
        <v>8</v>
      </c>
      <c r="F9" s="21" t="s">
        <v>10</v>
      </c>
      <c r="G9" s="21" t="s">
        <v>8</v>
      </c>
      <c r="H9" s="21" t="s">
        <v>11</v>
      </c>
      <c r="I9" s="21" t="s">
        <v>8</v>
      </c>
      <c r="J9" s="21" t="s">
        <v>11</v>
      </c>
      <c r="K9" s="21" t="s">
        <v>8</v>
      </c>
      <c r="L9" s="21" t="s">
        <v>11</v>
      </c>
      <c r="M9" s="21" t="s">
        <v>8</v>
      </c>
      <c r="N9" s="21" t="s">
        <v>8</v>
      </c>
      <c r="O9" s="21" t="s">
        <v>8</v>
      </c>
      <c r="P9" s="21" t="s">
        <v>8</v>
      </c>
      <c r="Q9" s="21" t="s">
        <v>11</v>
      </c>
      <c r="R9" s="22" t="s">
        <v>9</v>
      </c>
    </row>
    <row r="10" spans="3:18" ht="15.75" x14ac:dyDescent="0.25">
      <c r="C10" s="44" t="s">
        <v>3</v>
      </c>
      <c r="D10" s="21" t="s">
        <v>8</v>
      </c>
      <c r="E10" s="21" t="s">
        <v>10</v>
      </c>
      <c r="F10" s="21" t="s">
        <v>10</v>
      </c>
      <c r="G10" s="21" t="s">
        <v>8</v>
      </c>
      <c r="H10" s="21" t="s">
        <v>8</v>
      </c>
      <c r="I10" s="21" t="s">
        <v>10</v>
      </c>
      <c r="J10" s="21" t="s">
        <v>10</v>
      </c>
      <c r="K10" s="21" t="s">
        <v>8</v>
      </c>
      <c r="L10" s="21" t="s">
        <v>32</v>
      </c>
      <c r="M10" s="21" t="s">
        <v>8</v>
      </c>
      <c r="N10" s="21" t="s">
        <v>9</v>
      </c>
      <c r="O10" s="21" t="s">
        <v>8</v>
      </c>
      <c r="P10" s="21" t="s">
        <v>32</v>
      </c>
      <c r="Q10" s="21" t="s">
        <v>10</v>
      </c>
      <c r="R10" s="22" t="s">
        <v>10</v>
      </c>
    </row>
    <row r="11" spans="3:18" ht="15.75" x14ac:dyDescent="0.25">
      <c r="C11" s="44" t="s">
        <v>4</v>
      </c>
      <c r="D11" s="21" t="s">
        <v>49</v>
      </c>
      <c r="E11" s="21" t="s">
        <v>49</v>
      </c>
      <c r="F11" s="21" t="s">
        <v>48</v>
      </c>
      <c r="G11" s="21" t="s">
        <v>49</v>
      </c>
      <c r="H11" s="21" t="s">
        <v>49</v>
      </c>
      <c r="I11" s="21" t="s">
        <v>49</v>
      </c>
      <c r="J11" s="21" t="s">
        <v>49</v>
      </c>
      <c r="K11" s="21" t="s">
        <v>49</v>
      </c>
      <c r="L11" s="21" t="s">
        <v>49</v>
      </c>
      <c r="M11" s="21" t="s">
        <v>49</v>
      </c>
      <c r="N11" s="21" t="s">
        <v>49</v>
      </c>
      <c r="O11" s="21" t="s">
        <v>49</v>
      </c>
      <c r="P11" s="21" t="s">
        <v>49</v>
      </c>
      <c r="Q11" s="21" t="s">
        <v>48</v>
      </c>
      <c r="R11" s="22" t="s">
        <v>49</v>
      </c>
    </row>
    <row r="12" spans="3:18" ht="15.75" x14ac:dyDescent="0.25">
      <c r="C12" s="44" t="s">
        <v>5</v>
      </c>
      <c r="D12" s="21" t="s">
        <v>9</v>
      </c>
      <c r="E12" s="21" t="s">
        <v>8</v>
      </c>
      <c r="F12" s="21" t="s">
        <v>8</v>
      </c>
      <c r="G12" s="21" t="s">
        <v>9</v>
      </c>
      <c r="H12" s="21" t="s">
        <v>10</v>
      </c>
      <c r="I12" s="21" t="s">
        <v>9</v>
      </c>
      <c r="J12" s="21" t="s">
        <v>9</v>
      </c>
      <c r="K12" s="21" t="s">
        <v>8</v>
      </c>
      <c r="L12" s="21" t="s">
        <v>11</v>
      </c>
      <c r="M12" s="21" t="s">
        <v>8</v>
      </c>
      <c r="N12" s="21" t="s">
        <v>10</v>
      </c>
      <c r="O12" s="21" t="s">
        <v>8</v>
      </c>
      <c r="P12" s="21" t="s">
        <v>9</v>
      </c>
      <c r="Q12" s="21" t="s">
        <v>8</v>
      </c>
      <c r="R12" s="22" t="s">
        <v>9</v>
      </c>
    </row>
    <row r="13" spans="3:18" ht="15.75" x14ac:dyDescent="0.25">
      <c r="C13" s="45" t="s">
        <v>6</v>
      </c>
      <c r="D13" s="23" t="s">
        <v>9</v>
      </c>
      <c r="E13" s="23" t="s">
        <v>9</v>
      </c>
      <c r="F13" s="23" t="s">
        <v>9</v>
      </c>
      <c r="G13" s="23" t="s">
        <v>9</v>
      </c>
      <c r="H13" s="23" t="s">
        <v>9</v>
      </c>
      <c r="I13" s="23" t="s">
        <v>10</v>
      </c>
      <c r="J13" s="23" t="s">
        <v>9</v>
      </c>
      <c r="K13" s="23" t="s">
        <v>9</v>
      </c>
      <c r="L13" s="23" t="s">
        <v>9</v>
      </c>
      <c r="M13" s="23" t="s">
        <v>9</v>
      </c>
      <c r="N13" s="23" t="s">
        <v>9</v>
      </c>
      <c r="O13" s="23" t="s">
        <v>10</v>
      </c>
      <c r="P13" s="23" t="s">
        <v>9</v>
      </c>
      <c r="Q13" s="23" t="s">
        <v>9</v>
      </c>
      <c r="R13" s="24" t="s">
        <v>9</v>
      </c>
    </row>
    <row r="14" spans="3:18" ht="16.5" thickBot="1" x14ac:dyDescent="0.3">
      <c r="C14" s="46" t="s">
        <v>7</v>
      </c>
      <c r="D14" s="25" t="s">
        <v>8</v>
      </c>
      <c r="E14" s="25" t="s">
        <v>9</v>
      </c>
      <c r="F14" s="25" t="s">
        <v>9</v>
      </c>
      <c r="G14" s="25" t="s">
        <v>8</v>
      </c>
      <c r="H14" s="25" t="s">
        <v>8</v>
      </c>
      <c r="I14" s="25" t="s">
        <v>11</v>
      </c>
      <c r="J14" s="25" t="s">
        <v>8</v>
      </c>
      <c r="K14" s="25" t="s">
        <v>8</v>
      </c>
      <c r="L14" s="25" t="s">
        <v>9</v>
      </c>
      <c r="M14" s="25" t="s">
        <v>8</v>
      </c>
      <c r="N14" s="25" t="s">
        <v>8</v>
      </c>
      <c r="O14" s="25" t="s">
        <v>11</v>
      </c>
      <c r="P14" s="25" t="s">
        <v>8</v>
      </c>
      <c r="Q14" s="25" t="s">
        <v>9</v>
      </c>
      <c r="R14" s="26" t="s">
        <v>8</v>
      </c>
    </row>
    <row r="16" spans="3:18" ht="15.75" thickBot="1" x14ac:dyDescent="0.3">
      <c r="D16" s="1"/>
      <c r="E16" s="1"/>
      <c r="F16" s="1"/>
      <c r="G16" s="1"/>
      <c r="H16" s="1"/>
      <c r="I16" s="1"/>
    </row>
    <row r="17" spans="3:10" ht="18.75" x14ac:dyDescent="0.3">
      <c r="C17" s="112" t="s">
        <v>64</v>
      </c>
      <c r="D17" s="113"/>
      <c r="E17" s="114"/>
      <c r="F17" s="1"/>
      <c r="G17" s="1"/>
      <c r="H17" s="1"/>
      <c r="I17" s="1"/>
      <c r="J17" s="3" t="s">
        <v>70</v>
      </c>
    </row>
    <row r="18" spans="3:10" x14ac:dyDescent="0.25">
      <c r="C18" s="115"/>
      <c r="D18" s="116"/>
      <c r="E18" s="117"/>
      <c r="F18" s="1"/>
      <c r="G18" s="1"/>
      <c r="H18" s="1"/>
      <c r="I18" s="1"/>
    </row>
    <row r="19" spans="3:10" ht="15.75" x14ac:dyDescent="0.25">
      <c r="C19" s="103" t="s">
        <v>65</v>
      </c>
      <c r="D19" s="104"/>
      <c r="E19" s="105"/>
      <c r="F19" s="1"/>
      <c r="G19" s="1"/>
      <c r="H19" s="1"/>
      <c r="I19" s="1"/>
    </row>
    <row r="20" spans="3:10" ht="15.75" x14ac:dyDescent="0.25">
      <c r="C20" s="106" t="s">
        <v>1</v>
      </c>
      <c r="D20" s="107"/>
      <c r="E20" s="108"/>
      <c r="F20" s="1"/>
      <c r="G20" s="1"/>
      <c r="H20" s="1"/>
      <c r="I20" s="1"/>
    </row>
    <row r="21" spans="3:10" ht="15.75" x14ac:dyDescent="0.25">
      <c r="C21" s="103" t="s">
        <v>2</v>
      </c>
      <c r="D21" s="104"/>
      <c r="E21" s="105"/>
      <c r="F21" s="1"/>
      <c r="G21" s="1"/>
      <c r="H21" s="1"/>
      <c r="I21" s="1"/>
    </row>
    <row r="22" spans="3:10" ht="15.75" x14ac:dyDescent="0.25">
      <c r="C22" s="106" t="s">
        <v>3</v>
      </c>
      <c r="D22" s="107"/>
      <c r="E22" s="108"/>
      <c r="F22" s="1"/>
      <c r="G22" s="1"/>
      <c r="H22" s="1"/>
      <c r="I22" s="1"/>
    </row>
    <row r="23" spans="3:10" ht="15.75" x14ac:dyDescent="0.25">
      <c r="C23" s="103" t="s">
        <v>4</v>
      </c>
      <c r="D23" s="104"/>
      <c r="E23" s="105"/>
      <c r="F23" s="1"/>
      <c r="G23" s="1"/>
      <c r="H23" s="1"/>
      <c r="I23" s="1"/>
    </row>
    <row r="24" spans="3:10" ht="15.75" x14ac:dyDescent="0.25">
      <c r="C24" s="106" t="s">
        <v>5</v>
      </c>
      <c r="D24" s="107"/>
      <c r="E24" s="108"/>
      <c r="F24" s="1"/>
      <c r="G24" s="1"/>
      <c r="H24" s="1"/>
      <c r="I24" s="1"/>
    </row>
    <row r="25" spans="3:10" ht="15.75" x14ac:dyDescent="0.25">
      <c r="C25" s="103" t="s">
        <v>6</v>
      </c>
      <c r="D25" s="104"/>
      <c r="E25" s="105"/>
      <c r="F25" s="1"/>
      <c r="G25" s="1"/>
      <c r="H25" s="1"/>
      <c r="I25" s="1"/>
    </row>
    <row r="26" spans="3:10" ht="16.5" thickBot="1" x14ac:dyDescent="0.3">
      <c r="C26" s="109" t="s">
        <v>7</v>
      </c>
      <c r="D26" s="110"/>
      <c r="E26" s="111"/>
      <c r="F26" s="1"/>
      <c r="G26" s="1"/>
      <c r="H26" s="1"/>
      <c r="I26" s="1"/>
    </row>
  </sheetData>
  <mergeCells count="10">
    <mergeCell ref="C23:E23"/>
    <mergeCell ref="C24:E24"/>
    <mergeCell ref="C25:E25"/>
    <mergeCell ref="C26:E26"/>
    <mergeCell ref="C17:E17"/>
    <mergeCell ref="C18:E18"/>
    <mergeCell ref="C19:E19"/>
    <mergeCell ref="C20:E20"/>
    <mergeCell ref="C21:E21"/>
    <mergeCell ref="C22:E22"/>
  </mergeCells>
  <hyperlinks>
    <hyperlink ref="C14" location="'RP8'!A1" display="PREGUNTA 8"/>
    <hyperlink ref="C13" location="'RP7'!A1" display="PREGUNTA 7"/>
    <hyperlink ref="C12" location="'RP6'!A1" display="PREGUNTA 6"/>
    <hyperlink ref="C11" location="'RP5'!A1" display="PREGUNTA 5"/>
    <hyperlink ref="C10" location="'RP4'!A1" display="PREGUNTA 4"/>
    <hyperlink ref="C9" location="'RP3'!A1" display="PREGUNTA 3 "/>
    <hyperlink ref="C8" location="'RP2'!A1" display="PREGUNTA 2"/>
    <hyperlink ref="C7" location="'RP1'!A1" display="PREGUNTA 1"/>
    <hyperlink ref="C19:E19" location="'HC1'!A1" display="PREGUNTA 1 "/>
    <hyperlink ref="C20:E20" location="'HC2'!A1" display="PREGUNTA 2"/>
    <hyperlink ref="C21:E21" location="'HC3'!A1" display="PREGUNTA 3"/>
    <hyperlink ref="C22:E22" location="'HC4'!A1" display="PREGUNTA 4"/>
    <hyperlink ref="C23:E23" location="'HC5'!A1" display="PREGUNTA 5"/>
    <hyperlink ref="C24:E24" location="'HC6'!A1" display="PREGUNTA 6"/>
    <hyperlink ref="C25:E25" location="'HC7'!A1" display="PREGUNTA 7"/>
    <hyperlink ref="C26:E26" location="'HC8'!A1" display="PREGUNTA 8"/>
    <hyperlink ref="J17" r:id="rId1"/>
  </hyperlinks>
  <pageMargins left="0.7" right="0.7" top="0.75" bottom="0.75" header="0.3" footer="0.3"/>
  <pageSetup paperSize="9" orientation="portrait"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
  <sheetViews>
    <sheetView workbookViewId="0">
      <selection activeCell="J2" sqref="J2:N6"/>
    </sheetView>
  </sheetViews>
  <sheetFormatPr baseColWidth="10" defaultRowHeight="15" x14ac:dyDescent="0.25"/>
  <cols>
    <col min="2" max="2" width="14.5703125" customWidth="1"/>
    <col min="3" max="3" width="15.85546875" customWidth="1"/>
    <col min="4" max="4" width="19.140625" customWidth="1"/>
    <col min="5" max="5" width="16.7109375" customWidth="1"/>
  </cols>
  <sheetData>
    <row r="2" spans="2:14" ht="15.75" thickBot="1" x14ac:dyDescent="0.3">
      <c r="J2" s="180" t="s">
        <v>88</v>
      </c>
      <c r="K2" s="180"/>
      <c r="L2" s="180"/>
      <c r="M2" s="180"/>
      <c r="N2" s="180"/>
    </row>
    <row r="3" spans="2:14" ht="16.5" thickBot="1" x14ac:dyDescent="0.3">
      <c r="B3" s="49" t="s">
        <v>0</v>
      </c>
      <c r="C3" s="50" t="s">
        <v>12</v>
      </c>
      <c r="D3" s="51" t="s">
        <v>45</v>
      </c>
      <c r="E3" s="52" t="s">
        <v>46</v>
      </c>
      <c r="J3" s="180"/>
      <c r="K3" s="180"/>
      <c r="L3" s="180"/>
      <c r="M3" s="180"/>
      <c r="N3" s="180"/>
    </row>
    <row r="4" spans="2:14" ht="18.75" x14ac:dyDescent="0.3">
      <c r="B4" s="34" t="s">
        <v>8</v>
      </c>
      <c r="C4" s="33">
        <f>COUNTIF(TABULACION!D7:R7,B4)</f>
        <v>1</v>
      </c>
      <c r="D4" s="29">
        <f>C4/$C$8</f>
        <v>6.6666666666666666E-2</v>
      </c>
      <c r="E4" s="32">
        <f>D4</f>
        <v>6.6666666666666666E-2</v>
      </c>
      <c r="H4" s="48" t="s">
        <v>15</v>
      </c>
      <c r="J4" s="180"/>
      <c r="K4" s="180"/>
      <c r="L4" s="180"/>
      <c r="M4" s="180"/>
      <c r="N4" s="180"/>
    </row>
    <row r="5" spans="2:14" x14ac:dyDescent="0.25">
      <c r="B5" s="35" t="s">
        <v>9</v>
      </c>
      <c r="C5" s="9">
        <f>COUNTIF(TABULACION!D7:R7,B5)</f>
        <v>1</v>
      </c>
      <c r="D5" s="4">
        <f t="shared" ref="D5:D7" si="0">C5/$C$8</f>
        <v>6.6666666666666666E-2</v>
      </c>
      <c r="E5" s="31">
        <f t="shared" ref="E5:E7" si="1">D5</f>
        <v>6.6666666666666666E-2</v>
      </c>
      <c r="J5" s="180"/>
      <c r="K5" s="180"/>
      <c r="L5" s="180"/>
      <c r="M5" s="180"/>
      <c r="N5" s="180"/>
    </row>
    <row r="6" spans="2:14" x14ac:dyDescent="0.25">
      <c r="B6" s="35" t="s">
        <v>10</v>
      </c>
      <c r="C6" s="9">
        <f>COUNTIF(TABULACION!D7:R7,B6)</f>
        <v>13</v>
      </c>
      <c r="D6" s="4">
        <f t="shared" si="0"/>
        <v>0.8666666666666667</v>
      </c>
      <c r="E6" s="31">
        <f t="shared" si="1"/>
        <v>0.8666666666666667</v>
      </c>
      <c r="J6" s="180"/>
      <c r="K6" s="180"/>
      <c r="L6" s="180"/>
      <c r="M6" s="180"/>
      <c r="N6" s="180"/>
    </row>
    <row r="7" spans="2:14" x14ac:dyDescent="0.25">
      <c r="B7" s="35" t="s">
        <v>11</v>
      </c>
      <c r="C7" s="9">
        <f>COUNTIF(TABULACION!D7:R7,B7)</f>
        <v>0</v>
      </c>
      <c r="D7" s="4">
        <f t="shared" si="0"/>
        <v>0</v>
      </c>
      <c r="E7" s="31">
        <f t="shared" si="1"/>
        <v>0</v>
      </c>
    </row>
    <row r="8" spans="2:14" ht="15.75" thickBot="1" x14ac:dyDescent="0.3">
      <c r="B8" s="36" t="s">
        <v>47</v>
      </c>
      <c r="C8" s="38">
        <f>SUM(C4:C7)</f>
        <v>15</v>
      </c>
      <c r="D8" s="5"/>
      <c r="E8" s="6"/>
    </row>
  </sheetData>
  <mergeCells count="1">
    <mergeCell ref="J2:N6"/>
  </mergeCells>
  <hyperlinks>
    <hyperlink ref="H4" location="TABULACION!A1" display="REGRESAR"/>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
  <sheetViews>
    <sheetView topLeftCell="B1" workbookViewId="0">
      <selection activeCell="J2" sqref="J2:O6"/>
    </sheetView>
  </sheetViews>
  <sheetFormatPr baseColWidth="10" defaultRowHeight="15" x14ac:dyDescent="0.25"/>
  <cols>
    <col min="2" max="2" width="13.5703125" customWidth="1"/>
    <col min="3" max="3" width="17.140625" customWidth="1"/>
    <col min="4" max="4" width="16.5703125" customWidth="1"/>
    <col min="5" max="5" width="17.140625" customWidth="1"/>
  </cols>
  <sheetData>
    <row r="2" spans="2:15" ht="15.75" thickBot="1" x14ac:dyDescent="0.3">
      <c r="J2" s="180" t="s">
        <v>87</v>
      </c>
      <c r="K2" s="180"/>
      <c r="L2" s="180"/>
      <c r="M2" s="180"/>
      <c r="N2" s="180"/>
      <c r="O2" s="180"/>
    </row>
    <row r="3" spans="2:15" ht="16.5" thickBot="1" x14ac:dyDescent="0.3">
      <c r="B3" s="49" t="s">
        <v>1</v>
      </c>
      <c r="C3" s="50" t="s">
        <v>12</v>
      </c>
      <c r="D3" s="51" t="s">
        <v>45</v>
      </c>
      <c r="E3" s="52" t="s">
        <v>46</v>
      </c>
      <c r="J3" s="180"/>
      <c r="K3" s="180"/>
      <c r="L3" s="180"/>
      <c r="M3" s="180"/>
      <c r="N3" s="180"/>
      <c r="O3" s="180"/>
    </row>
    <row r="4" spans="2:15" ht="18.75" x14ac:dyDescent="0.3">
      <c r="B4" s="34" t="s">
        <v>8</v>
      </c>
      <c r="C4" s="33">
        <f>COUNTIF(TABULACION!D8:R8,B4)</f>
        <v>4</v>
      </c>
      <c r="D4" s="29">
        <f>C4/$C$8</f>
        <v>0.26666666666666666</v>
      </c>
      <c r="E4" s="32">
        <f>D4</f>
        <v>0.26666666666666666</v>
      </c>
      <c r="H4" s="48" t="s">
        <v>15</v>
      </c>
      <c r="J4" s="180"/>
      <c r="K4" s="180"/>
      <c r="L4" s="180"/>
      <c r="M4" s="180"/>
      <c r="N4" s="180"/>
      <c r="O4" s="180"/>
    </row>
    <row r="5" spans="2:15" x14ac:dyDescent="0.25">
      <c r="B5" s="35" t="s">
        <v>9</v>
      </c>
      <c r="C5" s="9">
        <f>COUNTIF(TABULACION!D8:R8,B5)</f>
        <v>9</v>
      </c>
      <c r="D5" s="4">
        <f t="shared" ref="D5:D7" si="0">C5/$C$8</f>
        <v>0.6</v>
      </c>
      <c r="E5" s="31">
        <f t="shared" ref="E5:E7" si="1">D5</f>
        <v>0.6</v>
      </c>
      <c r="J5" s="180"/>
      <c r="K5" s="180"/>
      <c r="L5" s="180"/>
      <c r="M5" s="180"/>
      <c r="N5" s="180"/>
      <c r="O5" s="180"/>
    </row>
    <row r="6" spans="2:15" x14ac:dyDescent="0.25">
      <c r="B6" s="35" t="s">
        <v>10</v>
      </c>
      <c r="C6" s="9">
        <f>COUNTIF(TABULACION!D8:R8,B6)</f>
        <v>2</v>
      </c>
      <c r="D6" s="4">
        <f t="shared" si="0"/>
        <v>0.13333333333333333</v>
      </c>
      <c r="E6" s="31">
        <f t="shared" si="1"/>
        <v>0.13333333333333333</v>
      </c>
      <c r="J6" s="180"/>
      <c r="K6" s="180"/>
      <c r="L6" s="180"/>
      <c r="M6" s="180"/>
      <c r="N6" s="180"/>
      <c r="O6" s="180"/>
    </row>
    <row r="7" spans="2:15" x14ac:dyDescent="0.25">
      <c r="B7" s="35" t="s">
        <v>11</v>
      </c>
      <c r="C7" s="9">
        <f>COUNTIF(TABULACION!D8:R8,B7)</f>
        <v>0</v>
      </c>
      <c r="D7" s="4">
        <f t="shared" si="0"/>
        <v>0</v>
      </c>
      <c r="E7" s="31">
        <f t="shared" si="1"/>
        <v>0</v>
      </c>
    </row>
    <row r="8" spans="2:15" ht="15.75" thickBot="1" x14ac:dyDescent="0.3">
      <c r="B8" s="47" t="s">
        <v>47</v>
      </c>
      <c r="C8" s="38">
        <f>SUM(C4:C7)</f>
        <v>15</v>
      </c>
      <c r="D8" s="5"/>
      <c r="E8" s="6"/>
    </row>
  </sheetData>
  <mergeCells count="1">
    <mergeCell ref="J2:O6"/>
  </mergeCells>
  <hyperlinks>
    <hyperlink ref="H4" location="TABULACION!A1" display="REGRESAR"/>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
  <sheetViews>
    <sheetView topLeftCell="C2" workbookViewId="0">
      <selection activeCell="J2" sqref="J2:O7"/>
    </sheetView>
  </sheetViews>
  <sheetFormatPr baseColWidth="10" defaultRowHeight="15" x14ac:dyDescent="0.25"/>
  <cols>
    <col min="2" max="2" width="18.28515625" customWidth="1"/>
    <col min="3" max="3" width="16.28515625" customWidth="1"/>
    <col min="4" max="4" width="18.140625" customWidth="1"/>
    <col min="5" max="5" width="22" customWidth="1"/>
  </cols>
  <sheetData>
    <row r="2" spans="2:15" ht="15.75" thickBot="1" x14ac:dyDescent="0.3">
      <c r="J2" s="180" t="s">
        <v>83</v>
      </c>
      <c r="K2" s="180"/>
      <c r="L2" s="180"/>
      <c r="M2" s="180"/>
      <c r="N2" s="180"/>
      <c r="O2" s="180"/>
    </row>
    <row r="3" spans="2:15" ht="16.5" thickBot="1" x14ac:dyDescent="0.3">
      <c r="B3" s="53" t="s">
        <v>2</v>
      </c>
      <c r="C3" s="54" t="s">
        <v>12</v>
      </c>
      <c r="D3" s="55" t="s">
        <v>45</v>
      </c>
      <c r="E3" s="56" t="s">
        <v>46</v>
      </c>
      <c r="J3" s="180"/>
      <c r="K3" s="180"/>
      <c r="L3" s="180"/>
      <c r="M3" s="180"/>
      <c r="N3" s="180"/>
      <c r="O3" s="180"/>
    </row>
    <row r="4" spans="2:15" x14ac:dyDescent="0.25">
      <c r="B4" s="60" t="s">
        <v>8</v>
      </c>
      <c r="C4" s="59">
        <f>COUNTIF(TABULACION!$D$9:$R$9,B4)</f>
        <v>8</v>
      </c>
      <c r="D4" s="20">
        <f>C4/$C$8</f>
        <v>0.53333333333333333</v>
      </c>
      <c r="E4" s="58">
        <f>D4</f>
        <v>0.53333333333333333</v>
      </c>
      <c r="J4" s="180"/>
      <c r="K4" s="180"/>
      <c r="L4" s="180"/>
      <c r="M4" s="180"/>
      <c r="N4" s="180"/>
      <c r="O4" s="180"/>
    </row>
    <row r="5" spans="2:15" ht="18.75" x14ac:dyDescent="0.3">
      <c r="B5" s="35" t="s">
        <v>9</v>
      </c>
      <c r="C5" s="9">
        <f>COUNTIF(TABULACION!$D$9:$R$9,B5)</f>
        <v>1</v>
      </c>
      <c r="D5" s="4">
        <f t="shared" ref="D5:D7" si="0">C5/$C$8</f>
        <v>6.6666666666666666E-2</v>
      </c>
      <c r="E5" s="31">
        <f t="shared" ref="E5:E7" si="1">D5</f>
        <v>6.6666666666666666E-2</v>
      </c>
      <c r="H5" s="48" t="s">
        <v>15</v>
      </c>
      <c r="J5" s="180"/>
      <c r="K5" s="180"/>
      <c r="L5" s="180"/>
      <c r="M5" s="180"/>
      <c r="N5" s="180"/>
      <c r="O5" s="180"/>
    </row>
    <row r="6" spans="2:15" x14ac:dyDescent="0.25">
      <c r="B6" s="35" t="s">
        <v>10</v>
      </c>
      <c r="C6" s="9">
        <f>COUNTIF(TABULACION!$D$9:$R$9,B6)</f>
        <v>1</v>
      </c>
      <c r="D6" s="4">
        <f t="shared" si="0"/>
        <v>6.6666666666666666E-2</v>
      </c>
      <c r="E6" s="31">
        <f t="shared" si="1"/>
        <v>6.6666666666666666E-2</v>
      </c>
      <c r="J6" s="180"/>
      <c r="K6" s="180"/>
      <c r="L6" s="180"/>
      <c r="M6" s="180"/>
      <c r="N6" s="180"/>
      <c r="O6" s="180"/>
    </row>
    <row r="7" spans="2:15" x14ac:dyDescent="0.25">
      <c r="B7" s="35" t="s">
        <v>11</v>
      </c>
      <c r="C7" s="9">
        <f>COUNTIF(TABULACION!$D$9:$R$9,B7)</f>
        <v>5</v>
      </c>
      <c r="D7" s="4">
        <f t="shared" si="0"/>
        <v>0.33333333333333331</v>
      </c>
      <c r="E7" s="31">
        <f t="shared" si="1"/>
        <v>0.33333333333333331</v>
      </c>
      <c r="J7" s="180"/>
      <c r="K7" s="180"/>
      <c r="L7" s="180"/>
      <c r="M7" s="180"/>
      <c r="N7" s="180"/>
      <c r="O7" s="180"/>
    </row>
    <row r="8" spans="2:15" ht="15.75" thickBot="1" x14ac:dyDescent="0.3">
      <c r="B8" s="47" t="s">
        <v>47</v>
      </c>
      <c r="C8" s="38">
        <v>15</v>
      </c>
      <c r="D8" s="5"/>
      <c r="E8" s="6"/>
    </row>
  </sheetData>
  <mergeCells count="1">
    <mergeCell ref="J2:O7"/>
  </mergeCells>
  <hyperlinks>
    <hyperlink ref="H5" location="TABULACION!A1" display="REGRESAR"/>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
  <sheetViews>
    <sheetView tabSelected="1" workbookViewId="0">
      <selection activeCell="I2" sqref="I2:N10"/>
    </sheetView>
  </sheetViews>
  <sheetFormatPr baseColWidth="10" defaultRowHeight="15" x14ac:dyDescent="0.25"/>
  <cols>
    <col min="2" max="2" width="18.5703125" customWidth="1"/>
    <col min="3" max="3" width="16.140625" customWidth="1"/>
    <col min="4" max="4" width="17" customWidth="1"/>
    <col min="5" max="5" width="17.28515625" customWidth="1"/>
  </cols>
  <sheetData>
    <row r="2" spans="2:14" ht="15" customHeight="1" x14ac:dyDescent="0.25">
      <c r="I2" s="181" t="s">
        <v>84</v>
      </c>
      <c r="J2" s="181"/>
      <c r="K2" s="181"/>
      <c r="L2" s="181"/>
      <c r="M2" s="181"/>
      <c r="N2" s="181"/>
    </row>
    <row r="3" spans="2:14" ht="15.75" x14ac:dyDescent="0.25">
      <c r="B3" s="62" t="s">
        <v>3</v>
      </c>
      <c r="C3" s="62" t="s">
        <v>12</v>
      </c>
      <c r="D3" s="62" t="s">
        <v>45</v>
      </c>
      <c r="E3" s="62" t="s">
        <v>46</v>
      </c>
      <c r="I3" s="181"/>
      <c r="J3" s="181"/>
      <c r="K3" s="181"/>
      <c r="L3" s="181"/>
      <c r="M3" s="181"/>
      <c r="N3" s="181"/>
    </row>
    <row r="4" spans="2:14" x14ac:dyDescent="0.25">
      <c r="B4" s="63" t="s">
        <v>8</v>
      </c>
      <c r="C4" s="4">
        <f>COUNTIF(TABULACION!$D$10:$R$10,B4)</f>
        <v>6</v>
      </c>
      <c r="D4" s="4">
        <f>C4/$C$9</f>
        <v>0.4</v>
      </c>
      <c r="E4" s="28">
        <f>D4</f>
        <v>0.4</v>
      </c>
      <c r="H4" s="3" t="s">
        <v>15</v>
      </c>
      <c r="I4" s="181"/>
      <c r="J4" s="181"/>
      <c r="K4" s="181"/>
      <c r="L4" s="181"/>
      <c r="M4" s="181"/>
      <c r="N4" s="181"/>
    </row>
    <row r="5" spans="2:14" x14ac:dyDescent="0.25">
      <c r="B5" s="63" t="s">
        <v>9</v>
      </c>
      <c r="C5" s="4">
        <f>COUNTIF(TABULACION!$D$10:$R$10,B5)</f>
        <v>1</v>
      </c>
      <c r="D5" s="4">
        <f t="shared" ref="D5:D8" si="0">C5/$C$9</f>
        <v>6.6666666666666666E-2</v>
      </c>
      <c r="E5" s="28">
        <f t="shared" ref="E5:E8" si="1">D5</f>
        <v>6.6666666666666666E-2</v>
      </c>
      <c r="I5" s="181"/>
      <c r="J5" s="181"/>
      <c r="K5" s="181"/>
      <c r="L5" s="181"/>
      <c r="M5" s="181"/>
      <c r="N5" s="181"/>
    </row>
    <row r="6" spans="2:14" x14ac:dyDescent="0.25">
      <c r="B6" s="63" t="s">
        <v>10</v>
      </c>
      <c r="C6" s="4">
        <f>COUNTIF(TABULACION!$D$10:$R$10,B6)</f>
        <v>6</v>
      </c>
      <c r="D6" s="4">
        <f t="shared" si="0"/>
        <v>0.4</v>
      </c>
      <c r="E6" s="28">
        <f t="shared" si="1"/>
        <v>0.4</v>
      </c>
      <c r="I6" s="181"/>
      <c r="J6" s="181"/>
      <c r="K6" s="181"/>
      <c r="L6" s="181"/>
      <c r="M6" s="181"/>
      <c r="N6" s="181"/>
    </row>
    <row r="7" spans="2:14" x14ac:dyDescent="0.25">
      <c r="B7" s="63" t="s">
        <v>11</v>
      </c>
      <c r="C7" s="4">
        <f>COUNTIF(TABULACION!$D$10:$R$10,B7)</f>
        <v>0</v>
      </c>
      <c r="D7" s="4">
        <f t="shared" si="0"/>
        <v>0</v>
      </c>
      <c r="E7" s="28">
        <f t="shared" si="1"/>
        <v>0</v>
      </c>
      <c r="I7" s="181"/>
      <c r="J7" s="181"/>
      <c r="K7" s="181"/>
      <c r="L7" s="181"/>
      <c r="M7" s="181"/>
      <c r="N7" s="181"/>
    </row>
    <row r="8" spans="2:14" x14ac:dyDescent="0.25">
      <c r="B8" s="63" t="s">
        <v>32</v>
      </c>
      <c r="C8" s="4">
        <f>COUNTIF(TABULACION!$D$10:$R$10,B8)</f>
        <v>2</v>
      </c>
      <c r="D8" s="4">
        <f t="shared" si="0"/>
        <v>0.13333333333333333</v>
      </c>
      <c r="E8" s="28">
        <f t="shared" si="1"/>
        <v>0.13333333333333333</v>
      </c>
      <c r="I8" s="181"/>
      <c r="J8" s="181"/>
      <c r="K8" s="181"/>
      <c r="L8" s="181"/>
      <c r="M8" s="181"/>
      <c r="N8" s="181"/>
    </row>
    <row r="9" spans="2:14" x14ac:dyDescent="0.25">
      <c r="B9" s="63" t="s">
        <v>47</v>
      </c>
      <c r="C9" s="4">
        <f>SUM(C4:C8)</f>
        <v>15</v>
      </c>
      <c r="D9" s="4"/>
      <c r="E9" s="4"/>
      <c r="I9" s="181"/>
      <c r="J9" s="181"/>
      <c r="K9" s="181"/>
      <c r="L9" s="181"/>
      <c r="M9" s="181"/>
      <c r="N9" s="181"/>
    </row>
    <row r="10" spans="2:14" x14ac:dyDescent="0.25">
      <c r="I10" s="181"/>
      <c r="J10" s="181"/>
      <c r="K10" s="181"/>
      <c r="L10" s="181"/>
      <c r="M10" s="181"/>
      <c r="N10" s="181"/>
    </row>
  </sheetData>
  <mergeCells count="1">
    <mergeCell ref="I2:N10"/>
  </mergeCells>
  <hyperlinks>
    <hyperlink ref="H4" location="TABULACION!A1" display="REGRESAR"/>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
  <sheetViews>
    <sheetView workbookViewId="0">
      <selection activeCell="J2" sqref="J2:N8"/>
    </sheetView>
  </sheetViews>
  <sheetFormatPr baseColWidth="10" defaultRowHeight="15" x14ac:dyDescent="0.25"/>
  <cols>
    <col min="2" max="2" width="14.7109375" customWidth="1"/>
    <col min="3" max="3" width="14.5703125" customWidth="1"/>
    <col min="4" max="4" width="15.85546875" customWidth="1"/>
    <col min="5" max="5" width="16" customWidth="1"/>
  </cols>
  <sheetData>
    <row r="2" spans="2:14" ht="15.75" customHeight="1" thickBot="1" x14ac:dyDescent="0.3">
      <c r="J2" s="180" t="s">
        <v>85</v>
      </c>
      <c r="K2" s="180"/>
      <c r="L2" s="180"/>
      <c r="M2" s="180"/>
      <c r="N2" s="180"/>
    </row>
    <row r="3" spans="2:14" ht="15.75" x14ac:dyDescent="0.25">
      <c r="B3" s="64" t="s">
        <v>4</v>
      </c>
      <c r="C3" s="65" t="s">
        <v>12</v>
      </c>
      <c r="D3" s="65" t="s">
        <v>45</v>
      </c>
      <c r="E3" s="66" t="s">
        <v>46</v>
      </c>
      <c r="J3" s="180"/>
      <c r="K3" s="180"/>
      <c r="L3" s="180"/>
      <c r="M3" s="180"/>
      <c r="N3" s="180"/>
    </row>
    <row r="4" spans="2:14" x14ac:dyDescent="0.25">
      <c r="B4" s="30" t="s">
        <v>49</v>
      </c>
      <c r="C4" s="4">
        <f>COUNTIF(TABULACION!$D$11:$R$11,B4)</f>
        <v>13</v>
      </c>
      <c r="D4" s="4">
        <f>C4/$C$6</f>
        <v>0.8666666666666667</v>
      </c>
      <c r="E4" s="31">
        <f>D4</f>
        <v>0.8666666666666667</v>
      </c>
      <c r="H4" s="3" t="s">
        <v>15</v>
      </c>
      <c r="J4" s="180"/>
      <c r="K4" s="180"/>
      <c r="L4" s="180"/>
      <c r="M4" s="180"/>
      <c r="N4" s="180"/>
    </row>
    <row r="5" spans="2:14" x14ac:dyDescent="0.25">
      <c r="B5" s="30" t="s">
        <v>48</v>
      </c>
      <c r="C5" s="4">
        <f>COUNTIF(TABULACION!$D$11:$R$11,B5)</f>
        <v>2</v>
      </c>
      <c r="D5" s="4">
        <f>C5/$C$6</f>
        <v>0.13333333333333333</v>
      </c>
      <c r="E5" s="31">
        <f>D5</f>
        <v>0.13333333333333333</v>
      </c>
      <c r="J5" s="180"/>
      <c r="K5" s="180"/>
      <c r="L5" s="180"/>
      <c r="M5" s="180"/>
      <c r="N5" s="180"/>
    </row>
    <row r="6" spans="2:14" ht="15.75" thickBot="1" x14ac:dyDescent="0.3">
      <c r="B6" s="67" t="s">
        <v>47</v>
      </c>
      <c r="C6" s="68">
        <f>SUM(C4:C5)</f>
        <v>15</v>
      </c>
      <c r="D6" s="5"/>
      <c r="E6" s="6"/>
      <c r="J6" s="180"/>
      <c r="K6" s="180"/>
      <c r="L6" s="180"/>
      <c r="M6" s="180"/>
      <c r="N6" s="180"/>
    </row>
    <row r="7" spans="2:14" x14ac:dyDescent="0.25">
      <c r="J7" s="180"/>
      <c r="K7" s="180"/>
      <c r="L7" s="180"/>
      <c r="M7" s="180"/>
      <c r="N7" s="180"/>
    </row>
    <row r="8" spans="2:14" x14ac:dyDescent="0.25">
      <c r="J8" s="180"/>
      <c r="K8" s="180"/>
      <c r="L8" s="180"/>
      <c r="M8" s="180"/>
      <c r="N8" s="180"/>
    </row>
  </sheetData>
  <mergeCells count="1">
    <mergeCell ref="J2:N8"/>
  </mergeCells>
  <hyperlinks>
    <hyperlink ref="H4" location="TABULACION!A1" display="REGRESAR"/>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0"/>
  <sheetViews>
    <sheetView topLeftCell="A2" workbookViewId="0">
      <selection activeCell="J2" sqref="J2:O10"/>
    </sheetView>
  </sheetViews>
  <sheetFormatPr baseColWidth="10" defaultRowHeight="15" x14ac:dyDescent="0.25"/>
  <cols>
    <col min="2" max="2" width="14.42578125" customWidth="1"/>
    <col min="3" max="3" width="17.5703125" customWidth="1"/>
    <col min="4" max="4" width="14.140625" customWidth="1"/>
    <col min="5" max="5" width="16.28515625" customWidth="1"/>
  </cols>
  <sheetData>
    <row r="2" spans="2:21" ht="15.75" customHeight="1" thickBot="1" x14ac:dyDescent="0.3">
      <c r="J2" s="180" t="s">
        <v>75</v>
      </c>
      <c r="K2" s="180"/>
      <c r="L2" s="180"/>
      <c r="M2" s="180"/>
      <c r="N2" s="180"/>
      <c r="O2" s="180"/>
      <c r="P2" s="182"/>
      <c r="Q2" s="182"/>
      <c r="R2" s="182"/>
      <c r="S2" s="182"/>
      <c r="T2" s="182"/>
      <c r="U2" s="182"/>
    </row>
    <row r="3" spans="2:21" ht="15.75" x14ac:dyDescent="0.25">
      <c r="B3" s="69" t="s">
        <v>5</v>
      </c>
      <c r="C3" s="55" t="s">
        <v>12</v>
      </c>
      <c r="D3" s="55" t="s">
        <v>45</v>
      </c>
      <c r="E3" s="56" t="s">
        <v>46</v>
      </c>
      <c r="J3" s="180"/>
      <c r="K3" s="180"/>
      <c r="L3" s="180"/>
      <c r="M3" s="180"/>
      <c r="N3" s="180"/>
      <c r="O3" s="180"/>
      <c r="P3" s="182"/>
      <c r="Q3" s="182"/>
      <c r="R3" s="182"/>
      <c r="S3" s="182"/>
      <c r="T3" s="182"/>
      <c r="U3" s="182"/>
    </row>
    <row r="4" spans="2:21" x14ac:dyDescent="0.25">
      <c r="B4" s="27" t="s">
        <v>8</v>
      </c>
      <c r="C4" s="4">
        <f>COUNTIF(TABULACION!$D$12:$R$12,B4)</f>
        <v>6</v>
      </c>
      <c r="D4" s="4">
        <f>C4/$C$9</f>
        <v>0.4</v>
      </c>
      <c r="E4" s="28">
        <f>D4</f>
        <v>0.4</v>
      </c>
      <c r="H4" s="3" t="s">
        <v>15</v>
      </c>
      <c r="J4" s="180"/>
      <c r="K4" s="180"/>
      <c r="L4" s="180"/>
      <c r="M4" s="180"/>
      <c r="N4" s="180"/>
      <c r="O4" s="180"/>
      <c r="P4" s="182"/>
      <c r="Q4" s="182"/>
      <c r="R4" s="182"/>
      <c r="S4" s="182"/>
      <c r="T4" s="182"/>
      <c r="U4" s="182"/>
    </row>
    <row r="5" spans="2:21" x14ac:dyDescent="0.25">
      <c r="B5" s="27" t="s">
        <v>9</v>
      </c>
      <c r="C5" s="4">
        <f>COUNTIF(TABULACION!$D$12:$R$12,B5)</f>
        <v>6</v>
      </c>
      <c r="D5" s="4">
        <f t="shared" ref="D5:D8" si="0">C5/$C$9</f>
        <v>0.4</v>
      </c>
      <c r="E5" s="28">
        <f t="shared" ref="E5:E8" si="1">D5</f>
        <v>0.4</v>
      </c>
      <c r="J5" s="180"/>
      <c r="K5" s="180"/>
      <c r="L5" s="180"/>
      <c r="M5" s="180"/>
      <c r="N5" s="180"/>
      <c r="O5" s="180"/>
      <c r="P5" s="182"/>
      <c r="Q5" s="182"/>
      <c r="R5" s="182"/>
      <c r="S5" s="182"/>
      <c r="T5" s="182"/>
      <c r="U5" s="182"/>
    </row>
    <row r="6" spans="2:21" x14ac:dyDescent="0.25">
      <c r="B6" s="27" t="s">
        <v>10</v>
      </c>
      <c r="C6" s="4">
        <f>COUNTIF(TABULACION!$D$12:$R$12,B6)</f>
        <v>2</v>
      </c>
      <c r="D6" s="4">
        <f t="shared" si="0"/>
        <v>0.13333333333333333</v>
      </c>
      <c r="E6" s="28">
        <f t="shared" si="1"/>
        <v>0.13333333333333333</v>
      </c>
      <c r="J6" s="180"/>
      <c r="K6" s="180"/>
      <c r="L6" s="180"/>
      <c r="M6" s="180"/>
      <c r="N6" s="180"/>
      <c r="O6" s="180"/>
      <c r="P6" s="182"/>
      <c r="Q6" s="182"/>
      <c r="R6" s="182"/>
      <c r="S6" s="182"/>
      <c r="T6" s="182"/>
      <c r="U6" s="182"/>
    </row>
    <row r="7" spans="2:21" x14ac:dyDescent="0.25">
      <c r="B7" s="27" t="s">
        <v>11</v>
      </c>
      <c r="C7" s="4">
        <f>COUNTIF(TABULACION!$D$12:$R$12,B7)</f>
        <v>1</v>
      </c>
      <c r="D7" s="4">
        <f t="shared" si="0"/>
        <v>6.6666666666666666E-2</v>
      </c>
      <c r="E7" s="28">
        <f t="shared" si="1"/>
        <v>6.6666666666666666E-2</v>
      </c>
      <c r="J7" s="180"/>
      <c r="K7" s="180"/>
      <c r="L7" s="180"/>
      <c r="M7" s="180"/>
      <c r="N7" s="180"/>
      <c r="O7" s="180"/>
      <c r="P7" s="182"/>
      <c r="Q7" s="182"/>
      <c r="R7" s="182"/>
      <c r="S7" s="182"/>
      <c r="T7" s="182"/>
      <c r="U7" s="182"/>
    </row>
    <row r="8" spans="2:21" x14ac:dyDescent="0.25">
      <c r="B8" s="27" t="s">
        <v>32</v>
      </c>
      <c r="C8" s="4">
        <f>COUNTIF(TABULACION!$D$12:$R$12,B8)</f>
        <v>0</v>
      </c>
      <c r="D8" s="4">
        <f t="shared" si="0"/>
        <v>0</v>
      </c>
      <c r="E8" s="28">
        <f t="shared" si="1"/>
        <v>0</v>
      </c>
      <c r="J8" s="180"/>
      <c r="K8" s="180"/>
      <c r="L8" s="180"/>
      <c r="M8" s="180"/>
      <c r="N8" s="180"/>
      <c r="O8" s="180"/>
    </row>
    <row r="9" spans="2:21" x14ac:dyDescent="0.25">
      <c r="B9" s="27" t="s">
        <v>47</v>
      </c>
      <c r="C9" s="70">
        <f>SUM(C4:C8)</f>
        <v>15</v>
      </c>
      <c r="D9" s="4"/>
      <c r="E9" s="4"/>
      <c r="J9" s="180"/>
      <c r="K9" s="180"/>
      <c r="L9" s="180"/>
      <c r="M9" s="180"/>
      <c r="N9" s="180"/>
      <c r="O9" s="180"/>
    </row>
    <row r="10" spans="2:21" x14ac:dyDescent="0.25">
      <c r="J10" s="180"/>
      <c r="K10" s="180"/>
      <c r="L10" s="180"/>
      <c r="M10" s="180"/>
      <c r="N10" s="180"/>
      <c r="O10" s="180"/>
    </row>
  </sheetData>
  <mergeCells count="2">
    <mergeCell ref="P2:U7"/>
    <mergeCell ref="J2:O10"/>
  </mergeCells>
  <hyperlinks>
    <hyperlink ref="H4" location="TABULACION!A1" display="REGRESAR"/>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
  <sheetViews>
    <sheetView workbookViewId="0">
      <selection activeCell="I2" sqref="I2:M6"/>
    </sheetView>
  </sheetViews>
  <sheetFormatPr baseColWidth="10" defaultRowHeight="15" x14ac:dyDescent="0.25"/>
  <cols>
    <col min="2" max="2" width="14.140625" customWidth="1"/>
    <col min="3" max="4" width="16.5703125" customWidth="1"/>
    <col min="5" max="5" width="15.85546875" customWidth="1"/>
  </cols>
  <sheetData>
    <row r="2" spans="2:13" ht="15.75" thickBot="1" x14ac:dyDescent="0.3">
      <c r="I2" s="180" t="s">
        <v>73</v>
      </c>
      <c r="J2" s="180"/>
      <c r="K2" s="180"/>
      <c r="L2" s="180"/>
      <c r="M2" s="180"/>
    </row>
    <row r="3" spans="2:13" ht="16.5" thickBot="1" x14ac:dyDescent="0.3">
      <c r="B3" s="53" t="s">
        <v>6</v>
      </c>
      <c r="C3" s="54" t="s">
        <v>12</v>
      </c>
      <c r="D3" s="55" t="s">
        <v>45</v>
      </c>
      <c r="E3" s="56" t="s">
        <v>46</v>
      </c>
      <c r="H3" s="3" t="s">
        <v>15</v>
      </c>
      <c r="I3" s="180"/>
      <c r="J3" s="180"/>
      <c r="K3" s="180"/>
      <c r="L3" s="180"/>
      <c r="M3" s="180"/>
    </row>
    <row r="4" spans="2:13" x14ac:dyDescent="0.25">
      <c r="B4" s="57" t="s">
        <v>8</v>
      </c>
      <c r="C4" s="20">
        <f>COUNTIF(TABULACION!$D$13:$R$13,B4)</f>
        <v>0</v>
      </c>
      <c r="D4" s="20">
        <f>C4/$C$8</f>
        <v>0</v>
      </c>
      <c r="E4" s="58">
        <f>D4</f>
        <v>0</v>
      </c>
      <c r="I4" s="180"/>
      <c r="J4" s="180"/>
      <c r="K4" s="180"/>
      <c r="L4" s="180"/>
      <c r="M4" s="180"/>
    </row>
    <row r="5" spans="2:13" x14ac:dyDescent="0.25">
      <c r="B5" s="30" t="s">
        <v>9</v>
      </c>
      <c r="C5" s="4">
        <f>COUNTIF(TABULACION!$D$13:$R$13,B5)</f>
        <v>13</v>
      </c>
      <c r="D5" s="4">
        <f t="shared" ref="D5:D7" si="0">C5/$C$8</f>
        <v>0.8666666666666667</v>
      </c>
      <c r="E5" s="31">
        <f t="shared" ref="E5:E7" si="1">D5</f>
        <v>0.8666666666666667</v>
      </c>
      <c r="I5" s="180"/>
      <c r="J5" s="180"/>
      <c r="K5" s="180"/>
      <c r="L5" s="180"/>
      <c r="M5" s="180"/>
    </row>
    <row r="6" spans="2:13" x14ac:dyDescent="0.25">
      <c r="B6" s="30" t="s">
        <v>10</v>
      </c>
      <c r="C6" s="4">
        <f>COUNTIF(TABULACION!$D$13:$R$13,B6)</f>
        <v>2</v>
      </c>
      <c r="D6" s="4">
        <f t="shared" si="0"/>
        <v>0.13333333333333333</v>
      </c>
      <c r="E6" s="31">
        <f t="shared" si="1"/>
        <v>0.13333333333333333</v>
      </c>
      <c r="I6" s="180"/>
      <c r="J6" s="180"/>
      <c r="K6" s="180"/>
      <c r="L6" s="180"/>
      <c r="M6" s="180"/>
    </row>
    <row r="7" spans="2:13" x14ac:dyDescent="0.25">
      <c r="B7" s="30" t="s">
        <v>11</v>
      </c>
      <c r="C7" s="4">
        <f>COUNTIF(TABULACION!$D$13:$R$13,B7)</f>
        <v>0</v>
      </c>
      <c r="D7" s="4">
        <f t="shared" si="0"/>
        <v>0</v>
      </c>
      <c r="E7" s="31">
        <f t="shared" si="1"/>
        <v>0</v>
      </c>
    </row>
    <row r="8" spans="2:13" ht="15.75" thickBot="1" x14ac:dyDescent="0.3">
      <c r="B8" s="67" t="s">
        <v>47</v>
      </c>
      <c r="C8" s="68">
        <f>SUM(C4:C7)</f>
        <v>15</v>
      </c>
      <c r="D8" s="5"/>
      <c r="E8" s="6"/>
    </row>
  </sheetData>
  <mergeCells count="1">
    <mergeCell ref="I2:M6"/>
  </mergeCells>
  <hyperlinks>
    <hyperlink ref="H3" location="TABULACION!A1" display="REGRESAR"/>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
  <sheetViews>
    <sheetView topLeftCell="A2" workbookViewId="0">
      <selection activeCell="I2" sqref="I2:M6"/>
    </sheetView>
  </sheetViews>
  <sheetFormatPr baseColWidth="10" defaultRowHeight="15" x14ac:dyDescent="0.25"/>
  <cols>
    <col min="2" max="2" width="16.28515625" customWidth="1"/>
    <col min="3" max="3" width="18.140625" customWidth="1"/>
    <col min="4" max="4" width="17.140625" customWidth="1"/>
    <col min="5" max="5" width="18.85546875" customWidth="1"/>
  </cols>
  <sheetData>
    <row r="2" spans="2:13" ht="15.75" thickBot="1" x14ac:dyDescent="0.3">
      <c r="I2" s="182" t="s">
        <v>74</v>
      </c>
      <c r="J2" s="182"/>
      <c r="K2" s="182"/>
      <c r="L2" s="182"/>
      <c r="M2" s="182"/>
    </row>
    <row r="3" spans="2:13" ht="16.5" thickBot="1" x14ac:dyDescent="0.3">
      <c r="B3" s="49" t="s">
        <v>7</v>
      </c>
      <c r="C3" s="50" t="s">
        <v>12</v>
      </c>
      <c r="D3" s="51" t="s">
        <v>45</v>
      </c>
      <c r="E3" s="52" t="s">
        <v>46</v>
      </c>
      <c r="I3" s="182"/>
      <c r="J3" s="182"/>
      <c r="K3" s="182"/>
      <c r="L3" s="182"/>
      <c r="M3" s="182"/>
    </row>
    <row r="4" spans="2:13" x14ac:dyDescent="0.25">
      <c r="B4" s="101" t="s">
        <v>8</v>
      </c>
      <c r="C4" s="33">
        <f>COUNTIF(TABULACION!$D$14:$R$14,B4)</f>
        <v>9</v>
      </c>
      <c r="D4" s="29">
        <f>C4/$C$8</f>
        <v>0.6</v>
      </c>
      <c r="E4" s="32">
        <f>D4</f>
        <v>0.6</v>
      </c>
      <c r="H4" s="61" t="s">
        <v>15</v>
      </c>
      <c r="I4" s="182"/>
      <c r="J4" s="182"/>
      <c r="K4" s="182"/>
      <c r="L4" s="182"/>
      <c r="M4" s="182"/>
    </row>
    <row r="5" spans="2:13" x14ac:dyDescent="0.25">
      <c r="B5" s="16" t="s">
        <v>9</v>
      </c>
      <c r="C5" s="9">
        <f>COUNTIF(TABULACION!$D$14:$R$14,B5)</f>
        <v>4</v>
      </c>
      <c r="D5" s="4">
        <f t="shared" ref="D5:D7" si="0">C5/$C$8</f>
        <v>0.26666666666666666</v>
      </c>
      <c r="E5" s="31">
        <f t="shared" ref="E5:E7" si="1">D5</f>
        <v>0.26666666666666666</v>
      </c>
      <c r="I5" s="182"/>
      <c r="J5" s="182"/>
      <c r="K5" s="182"/>
      <c r="L5" s="182"/>
      <c r="M5" s="182"/>
    </row>
    <row r="6" spans="2:13" x14ac:dyDescent="0.25">
      <c r="B6" s="16" t="s">
        <v>10</v>
      </c>
      <c r="C6" s="9">
        <f>COUNTIF(TABULACION!$D$14:$R$14,B6)</f>
        <v>0</v>
      </c>
      <c r="D6" s="4">
        <f t="shared" si="0"/>
        <v>0</v>
      </c>
      <c r="E6" s="31">
        <f t="shared" si="1"/>
        <v>0</v>
      </c>
      <c r="I6" s="182"/>
      <c r="J6" s="182"/>
      <c r="K6" s="182"/>
      <c r="L6" s="182"/>
      <c r="M6" s="182"/>
    </row>
    <row r="7" spans="2:13" x14ac:dyDescent="0.25">
      <c r="B7" s="16" t="s">
        <v>11</v>
      </c>
      <c r="C7" s="9">
        <f>COUNTIF(TABULACION!$D$14:$R$14,B7)</f>
        <v>2</v>
      </c>
      <c r="D7" s="4">
        <f t="shared" si="0"/>
        <v>0.13333333333333333</v>
      </c>
      <c r="E7" s="31">
        <f t="shared" si="1"/>
        <v>0.13333333333333333</v>
      </c>
    </row>
    <row r="8" spans="2:13" ht="15.75" thickBot="1" x14ac:dyDescent="0.3">
      <c r="B8" s="17" t="s">
        <v>47</v>
      </c>
      <c r="C8" s="37">
        <f>SUM(C4:C7)</f>
        <v>15</v>
      </c>
      <c r="D8" s="5"/>
      <c r="E8" s="6"/>
    </row>
  </sheetData>
  <mergeCells count="1">
    <mergeCell ref="I2:M6"/>
  </mergeCells>
  <hyperlinks>
    <hyperlink ref="H4" location="TABULACION!A1" display="REGRES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J9" sqref="J9"/>
    </sheetView>
  </sheetViews>
  <sheetFormatPr baseColWidth="10" defaultRowHeight="15" x14ac:dyDescent="0.25"/>
  <cols>
    <col min="7" max="7" width="12.28515625" customWidth="1"/>
    <col min="13" max="13" width="32.140625" customWidth="1"/>
  </cols>
  <sheetData>
    <row r="1" spans="1:13" ht="26.25" x14ac:dyDescent="0.4">
      <c r="H1" s="73" t="s">
        <v>0</v>
      </c>
    </row>
    <row r="2" spans="1:13" x14ac:dyDescent="0.25">
      <c r="A2" s="118" t="s">
        <v>15</v>
      </c>
      <c r="B2" s="118"/>
    </row>
    <row r="3" spans="1:13" x14ac:dyDescent="0.25">
      <c r="A3" s="118"/>
      <c r="B3" s="118"/>
      <c r="D3" s="131" t="s">
        <v>66</v>
      </c>
      <c r="E3" s="132"/>
      <c r="F3" s="132"/>
      <c r="G3" s="132"/>
      <c r="H3" s="132"/>
      <c r="I3" s="132"/>
      <c r="J3" s="132"/>
      <c r="K3" s="132"/>
      <c r="L3" s="132"/>
      <c r="M3" s="132"/>
    </row>
    <row r="4" spans="1:13" x14ac:dyDescent="0.25">
      <c r="D4" s="132"/>
      <c r="E4" s="132"/>
      <c r="F4" s="132"/>
      <c r="G4" s="132"/>
      <c r="H4" s="132"/>
      <c r="I4" s="132"/>
      <c r="J4" s="132"/>
      <c r="K4" s="132"/>
      <c r="L4" s="132"/>
      <c r="M4" s="132"/>
    </row>
    <row r="5" spans="1:13" x14ac:dyDescent="0.25">
      <c r="D5" s="132"/>
      <c r="E5" s="132"/>
      <c r="F5" s="132"/>
      <c r="G5" s="132"/>
      <c r="H5" s="132"/>
      <c r="I5" s="132"/>
      <c r="J5" s="132"/>
      <c r="K5" s="132"/>
      <c r="L5" s="132"/>
      <c r="M5" s="132"/>
    </row>
    <row r="9" spans="1:13" ht="26.25" x14ac:dyDescent="0.4">
      <c r="H9" s="73" t="s">
        <v>67</v>
      </c>
    </row>
    <row r="10" spans="1:13" ht="15.75" thickBot="1" x14ac:dyDescent="0.3"/>
    <row r="11" spans="1:13" ht="23.25" x14ac:dyDescent="0.35">
      <c r="D11" s="78" t="s">
        <v>8</v>
      </c>
      <c r="E11" s="128" t="s">
        <v>33</v>
      </c>
      <c r="F11" s="129"/>
      <c r="G11" s="129"/>
      <c r="H11" s="129"/>
      <c r="I11" s="129"/>
      <c r="J11" s="129"/>
      <c r="K11" s="129"/>
      <c r="L11" s="129"/>
      <c r="M11" s="130"/>
    </row>
    <row r="12" spans="1:13" ht="23.25" x14ac:dyDescent="0.35">
      <c r="D12" s="79" t="s">
        <v>9</v>
      </c>
      <c r="E12" s="125" t="s">
        <v>34</v>
      </c>
      <c r="F12" s="126"/>
      <c r="G12" s="126"/>
      <c r="H12" s="126"/>
      <c r="I12" s="126"/>
      <c r="J12" s="126"/>
      <c r="K12" s="126"/>
      <c r="L12" s="126"/>
      <c r="M12" s="127"/>
    </row>
    <row r="13" spans="1:13" ht="55.5" customHeight="1" x14ac:dyDescent="0.35">
      <c r="D13" s="80" t="s">
        <v>10</v>
      </c>
      <c r="E13" s="122" t="s">
        <v>71</v>
      </c>
      <c r="F13" s="123"/>
      <c r="G13" s="123"/>
      <c r="H13" s="123"/>
      <c r="I13" s="123"/>
      <c r="J13" s="123"/>
      <c r="K13" s="123"/>
      <c r="L13" s="123"/>
      <c r="M13" s="124"/>
    </row>
    <row r="14" spans="1:13" ht="24" thickBot="1" x14ac:dyDescent="0.4">
      <c r="D14" s="81" t="s">
        <v>11</v>
      </c>
      <c r="E14" s="119" t="s">
        <v>35</v>
      </c>
      <c r="F14" s="120"/>
      <c r="G14" s="120"/>
      <c r="H14" s="120"/>
      <c r="I14" s="120"/>
      <c r="J14" s="120"/>
      <c r="K14" s="120"/>
      <c r="L14" s="120"/>
      <c r="M14" s="121"/>
    </row>
  </sheetData>
  <mergeCells count="6">
    <mergeCell ref="A2:B3"/>
    <mergeCell ref="E14:M14"/>
    <mergeCell ref="E13:M13"/>
    <mergeCell ref="E12:M12"/>
    <mergeCell ref="E11:M11"/>
    <mergeCell ref="D3:M5"/>
  </mergeCells>
  <hyperlinks>
    <hyperlink ref="A2:B3" location="TABULACION!A1" display="REGRESA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
  <sheetViews>
    <sheetView workbookViewId="0">
      <selection activeCell="B2" sqref="B2:C3"/>
    </sheetView>
  </sheetViews>
  <sheetFormatPr baseColWidth="10" defaultRowHeight="15" x14ac:dyDescent="0.25"/>
  <cols>
    <col min="13" max="13" width="20.5703125" customWidth="1"/>
  </cols>
  <sheetData>
    <row r="2" spans="2:14" ht="26.25" x14ac:dyDescent="0.4">
      <c r="B2" s="118" t="s">
        <v>15</v>
      </c>
      <c r="C2" s="118"/>
      <c r="F2" s="71"/>
      <c r="H2" s="93" t="s">
        <v>1</v>
      </c>
      <c r="J2" s="71"/>
      <c r="K2" s="71"/>
      <c r="L2" s="71"/>
      <c r="M2" s="71"/>
      <c r="N2" s="71"/>
    </row>
    <row r="3" spans="2:14" x14ac:dyDescent="0.25">
      <c r="B3" s="118"/>
      <c r="C3" s="118"/>
      <c r="D3" s="131" t="s">
        <v>68</v>
      </c>
      <c r="E3" s="132"/>
      <c r="F3" s="132"/>
      <c r="G3" s="132"/>
      <c r="H3" s="132"/>
      <c r="I3" s="132"/>
      <c r="J3" s="132"/>
      <c r="K3" s="132"/>
      <c r="L3" s="132"/>
      <c r="M3" s="132"/>
    </row>
    <row r="4" spans="2:14" ht="32.25" customHeight="1" x14ac:dyDescent="0.25">
      <c r="D4" s="132"/>
      <c r="E4" s="132"/>
      <c r="F4" s="132"/>
      <c r="G4" s="132"/>
      <c r="H4" s="132"/>
      <c r="I4" s="132"/>
      <c r="J4" s="132"/>
      <c r="K4" s="132"/>
      <c r="L4" s="132"/>
      <c r="M4" s="132"/>
    </row>
    <row r="5" spans="2:14" ht="14.25" customHeight="1" x14ac:dyDescent="0.25">
      <c r="D5" s="2"/>
    </row>
    <row r="7" spans="2:14" ht="26.25" x14ac:dyDescent="0.4">
      <c r="H7" s="73" t="s">
        <v>67</v>
      </c>
    </row>
    <row r="8" spans="2:14" ht="15.75" thickBot="1" x14ac:dyDescent="0.3"/>
    <row r="9" spans="2:14" ht="23.25" x14ac:dyDescent="0.35">
      <c r="D9" s="78" t="s">
        <v>8</v>
      </c>
      <c r="E9" s="88" t="s">
        <v>36</v>
      </c>
      <c r="F9" s="82"/>
      <c r="G9" s="82"/>
      <c r="H9" s="82"/>
      <c r="I9" s="82"/>
      <c r="J9" s="82"/>
      <c r="K9" s="82"/>
      <c r="L9" s="82"/>
      <c r="M9" s="83"/>
    </row>
    <row r="10" spans="2:14" ht="34.5" customHeight="1" x14ac:dyDescent="0.35">
      <c r="D10" s="79" t="s">
        <v>9</v>
      </c>
      <c r="E10" s="89" t="s">
        <v>37</v>
      </c>
      <c r="F10" s="84"/>
      <c r="G10" s="84"/>
      <c r="H10" s="84"/>
      <c r="I10" s="84"/>
      <c r="J10" s="84"/>
      <c r="K10" s="84"/>
      <c r="L10" s="84"/>
      <c r="M10" s="85"/>
    </row>
    <row r="11" spans="2:14" ht="23.25" x14ac:dyDescent="0.35">
      <c r="D11" s="80" t="s">
        <v>10</v>
      </c>
      <c r="E11" s="90" t="s">
        <v>38</v>
      </c>
      <c r="F11" s="86"/>
      <c r="G11" s="86"/>
      <c r="H11" s="86"/>
      <c r="I11" s="86"/>
      <c r="J11" s="86"/>
      <c r="K11" s="86"/>
      <c r="L11" s="86"/>
      <c r="M11" s="87"/>
    </row>
    <row r="12" spans="2:14" ht="24" thickBot="1" x14ac:dyDescent="0.4">
      <c r="D12" s="81" t="s">
        <v>11</v>
      </c>
      <c r="E12" s="91" t="s">
        <v>39</v>
      </c>
      <c r="F12" s="41"/>
      <c r="G12" s="41"/>
      <c r="H12" s="41"/>
      <c r="I12" s="41"/>
      <c r="J12" s="41"/>
      <c r="K12" s="41"/>
      <c r="L12" s="41"/>
      <c r="M12" s="42"/>
    </row>
  </sheetData>
  <mergeCells count="2">
    <mergeCell ref="D3:M4"/>
    <mergeCell ref="B2:C3"/>
  </mergeCells>
  <hyperlinks>
    <hyperlink ref="B2:C3" location="TABULACION!A1" display="REGRESA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workbookViewId="0">
      <selection activeCell="E13" sqref="E13:M14"/>
    </sheetView>
  </sheetViews>
  <sheetFormatPr baseColWidth="10" defaultRowHeight="15" x14ac:dyDescent="0.25"/>
  <sheetData>
    <row r="1" spans="2:13" x14ac:dyDescent="0.25">
      <c r="B1" s="118" t="s">
        <v>15</v>
      </c>
      <c r="C1" s="118"/>
    </row>
    <row r="2" spans="2:13" ht="23.25" x14ac:dyDescent="0.35">
      <c r="B2" s="118"/>
      <c r="C2" s="118"/>
      <c r="H2" s="72" t="s">
        <v>2</v>
      </c>
    </row>
    <row r="4" spans="2:13" x14ac:dyDescent="0.25">
      <c r="D4" s="131" t="s">
        <v>69</v>
      </c>
      <c r="E4" s="132"/>
      <c r="F4" s="132"/>
      <c r="G4" s="132"/>
      <c r="H4" s="132"/>
      <c r="I4" s="132"/>
      <c r="J4" s="132"/>
      <c r="K4" s="132"/>
      <c r="L4" s="132"/>
      <c r="M4" s="132"/>
    </row>
    <row r="5" spans="2:13" ht="32.25" customHeight="1" x14ac:dyDescent="0.25">
      <c r="D5" s="132"/>
      <c r="E5" s="132"/>
      <c r="F5" s="132"/>
      <c r="G5" s="132"/>
      <c r="H5" s="132"/>
      <c r="I5" s="132"/>
      <c r="J5" s="132"/>
      <c r="K5" s="132"/>
      <c r="L5" s="132"/>
      <c r="M5" s="132"/>
    </row>
    <row r="8" spans="2:13" ht="26.25" x14ac:dyDescent="0.4">
      <c r="F8" s="71"/>
      <c r="G8" s="71"/>
      <c r="H8" s="93" t="s">
        <v>2</v>
      </c>
      <c r="I8" s="71"/>
      <c r="J8" s="71"/>
      <c r="K8" s="71"/>
      <c r="L8" s="71"/>
      <c r="M8" s="71"/>
    </row>
    <row r="9" spans="2:13" ht="15.75" thickBot="1" x14ac:dyDescent="0.3"/>
    <row r="10" spans="2:13" ht="23.25" x14ac:dyDescent="0.35">
      <c r="D10" s="78" t="s">
        <v>8</v>
      </c>
      <c r="E10" s="94" t="s">
        <v>40</v>
      </c>
      <c r="F10" s="74"/>
      <c r="G10" s="74"/>
      <c r="H10" s="74"/>
      <c r="I10" s="74"/>
      <c r="J10" s="74"/>
      <c r="K10" s="74"/>
      <c r="L10" s="74"/>
      <c r="M10" s="75"/>
    </row>
    <row r="11" spans="2:13" ht="23.25" x14ac:dyDescent="0.35">
      <c r="D11" s="79" t="s">
        <v>9</v>
      </c>
      <c r="E11" s="95" t="s">
        <v>41</v>
      </c>
      <c r="F11" s="76"/>
      <c r="G11" s="76"/>
      <c r="H11" s="76"/>
      <c r="I11" s="76"/>
      <c r="J11" s="76"/>
      <c r="K11" s="76"/>
      <c r="L11" s="76"/>
      <c r="M11" s="77"/>
    </row>
    <row r="12" spans="2:13" ht="24" thickBot="1" x14ac:dyDescent="0.4">
      <c r="D12" s="97" t="s">
        <v>10</v>
      </c>
      <c r="E12" s="96" t="s">
        <v>42</v>
      </c>
      <c r="F12" s="39"/>
      <c r="G12" s="39"/>
      <c r="H12" s="39"/>
      <c r="I12" s="39"/>
      <c r="J12" s="39"/>
      <c r="K12" s="39"/>
      <c r="L12" s="39"/>
      <c r="M12" s="40"/>
    </row>
    <row r="13" spans="2:13" x14ac:dyDescent="0.25">
      <c r="D13" s="138" t="s">
        <v>11</v>
      </c>
      <c r="E13" s="133" t="s">
        <v>43</v>
      </c>
      <c r="F13" s="134"/>
      <c r="G13" s="134"/>
      <c r="H13" s="134"/>
      <c r="I13" s="134"/>
      <c r="J13" s="134"/>
      <c r="K13" s="134"/>
      <c r="L13" s="134"/>
      <c r="M13" s="135"/>
    </row>
    <row r="14" spans="2:13" ht="30.75" customHeight="1" thickBot="1" x14ac:dyDescent="0.3">
      <c r="D14" s="139"/>
      <c r="E14" s="136"/>
      <c r="F14" s="136"/>
      <c r="G14" s="136"/>
      <c r="H14" s="136"/>
      <c r="I14" s="136"/>
      <c r="J14" s="136"/>
      <c r="K14" s="136"/>
      <c r="L14" s="136"/>
      <c r="M14" s="137"/>
    </row>
  </sheetData>
  <mergeCells count="4">
    <mergeCell ref="D4:M5"/>
    <mergeCell ref="E13:M14"/>
    <mergeCell ref="D13:D14"/>
    <mergeCell ref="B1:C2"/>
  </mergeCells>
  <hyperlinks>
    <hyperlink ref="B1:C2" location="TABULACION!A1" display="REGRESAR"/>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topLeftCell="A4" workbookViewId="0">
      <selection activeCell="G23" sqref="G23"/>
    </sheetView>
  </sheetViews>
  <sheetFormatPr baseColWidth="10" defaultRowHeight="15" x14ac:dyDescent="0.25"/>
  <cols>
    <col min="6" max="6" width="11.5703125" customWidth="1"/>
    <col min="14" max="14" width="23.5703125" customWidth="1"/>
  </cols>
  <sheetData>
    <row r="1" spans="2:14" ht="26.25" x14ac:dyDescent="0.4">
      <c r="B1" s="118" t="s">
        <v>15</v>
      </c>
      <c r="C1" s="118"/>
      <c r="G1" s="71"/>
      <c r="H1" s="71" t="s">
        <v>3</v>
      </c>
      <c r="I1" s="71"/>
      <c r="J1" s="71"/>
      <c r="K1" s="71"/>
      <c r="L1" s="71"/>
      <c r="M1" s="71"/>
      <c r="N1" s="71"/>
    </row>
    <row r="2" spans="2:14" x14ac:dyDescent="0.25">
      <c r="B2" s="118"/>
      <c r="C2" s="118"/>
    </row>
    <row r="3" spans="2:14" x14ac:dyDescent="0.25">
      <c r="D3" s="131" t="s">
        <v>77</v>
      </c>
      <c r="E3" s="131"/>
      <c r="F3" s="131"/>
      <c r="G3" s="131"/>
      <c r="H3" s="131"/>
      <c r="I3" s="131"/>
      <c r="J3" s="131"/>
      <c r="K3" s="131"/>
      <c r="L3" s="131"/>
      <c r="M3" s="131"/>
    </row>
    <row r="4" spans="2:14" x14ac:dyDescent="0.25">
      <c r="D4" s="131"/>
      <c r="E4" s="131"/>
      <c r="F4" s="131"/>
      <c r="G4" s="131"/>
      <c r="H4" s="131"/>
      <c r="I4" s="131"/>
      <c r="J4" s="131"/>
      <c r="K4" s="131"/>
      <c r="L4" s="131"/>
      <c r="M4" s="131"/>
    </row>
    <row r="5" spans="2:14" ht="53.25" customHeight="1" x14ac:dyDescent="0.25">
      <c r="D5" s="131"/>
      <c r="E5" s="131"/>
      <c r="F5" s="131"/>
      <c r="G5" s="131"/>
      <c r="H5" s="131"/>
      <c r="I5" s="131"/>
      <c r="J5" s="131"/>
      <c r="K5" s="131"/>
      <c r="L5" s="131"/>
      <c r="M5" s="131"/>
    </row>
    <row r="8" spans="2:14" ht="26.25" x14ac:dyDescent="0.4">
      <c r="H8" s="71" t="s">
        <v>67</v>
      </c>
    </row>
    <row r="10" spans="2:14" ht="15.75" thickBot="1" x14ac:dyDescent="0.3"/>
    <row r="11" spans="2:14" ht="42" customHeight="1" x14ac:dyDescent="0.35">
      <c r="D11" s="18" t="s">
        <v>8</v>
      </c>
      <c r="E11" s="147" t="s">
        <v>78</v>
      </c>
      <c r="F11" s="148"/>
      <c r="G11" s="148"/>
      <c r="H11" s="148"/>
      <c r="I11" s="148"/>
      <c r="J11" s="148"/>
      <c r="K11" s="148"/>
      <c r="L11" s="148"/>
      <c r="M11" s="149"/>
    </row>
    <row r="12" spans="2:14" ht="39.75" customHeight="1" x14ac:dyDescent="0.35">
      <c r="D12" s="16" t="s">
        <v>9</v>
      </c>
      <c r="E12" s="150" t="s">
        <v>79</v>
      </c>
      <c r="F12" s="151"/>
      <c r="G12" s="151"/>
      <c r="H12" s="151"/>
      <c r="I12" s="151"/>
      <c r="J12" s="151"/>
      <c r="K12" s="151"/>
      <c r="L12" s="151"/>
      <c r="M12" s="152"/>
    </row>
    <row r="13" spans="2:14" ht="45.75" customHeight="1" x14ac:dyDescent="0.35">
      <c r="D13" s="19" t="s">
        <v>10</v>
      </c>
      <c r="E13" s="153" t="s">
        <v>44</v>
      </c>
      <c r="F13" s="151"/>
      <c r="G13" s="151"/>
      <c r="H13" s="151"/>
      <c r="I13" s="151"/>
      <c r="J13" s="151"/>
      <c r="K13" s="151"/>
      <c r="L13" s="151"/>
      <c r="M13" s="152"/>
    </row>
    <row r="14" spans="2:14" ht="45.75" customHeight="1" thickBot="1" x14ac:dyDescent="0.4">
      <c r="D14" s="102" t="s">
        <v>11</v>
      </c>
      <c r="E14" s="146" t="s">
        <v>80</v>
      </c>
      <c r="F14" s="134"/>
      <c r="G14" s="134"/>
      <c r="H14" s="134"/>
      <c r="I14" s="134"/>
      <c r="J14" s="134"/>
      <c r="K14" s="134"/>
      <c r="L14" s="134"/>
      <c r="M14" s="135"/>
    </row>
    <row r="15" spans="2:14" x14ac:dyDescent="0.25">
      <c r="D15" s="144" t="s">
        <v>32</v>
      </c>
      <c r="E15" s="140" t="s">
        <v>86</v>
      </c>
      <c r="F15" s="140"/>
      <c r="G15" s="140"/>
      <c r="H15" s="140"/>
      <c r="I15" s="140"/>
      <c r="J15" s="140"/>
      <c r="K15" s="140"/>
      <c r="L15" s="140"/>
      <c r="M15" s="141"/>
    </row>
    <row r="16" spans="2:14" ht="15.75" thickBot="1" x14ac:dyDescent="0.3">
      <c r="D16" s="145"/>
      <c r="E16" s="142"/>
      <c r="F16" s="142"/>
      <c r="G16" s="142"/>
      <c r="H16" s="142"/>
      <c r="I16" s="142"/>
      <c r="J16" s="142"/>
      <c r="K16" s="142"/>
      <c r="L16" s="142"/>
      <c r="M16" s="143"/>
    </row>
  </sheetData>
  <mergeCells count="8">
    <mergeCell ref="E15:M16"/>
    <mergeCell ref="D15:D16"/>
    <mergeCell ref="E14:M14"/>
    <mergeCell ref="B1:C2"/>
    <mergeCell ref="D3:M5"/>
    <mergeCell ref="E11:M11"/>
    <mergeCell ref="E12:M12"/>
    <mergeCell ref="E13:M13"/>
  </mergeCells>
  <hyperlinks>
    <hyperlink ref="B1:C2" location="TABULACION!A1" display="REGRESAR"/>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
  <sheetViews>
    <sheetView workbookViewId="0">
      <selection activeCell="B1" sqref="B1:C2"/>
    </sheetView>
  </sheetViews>
  <sheetFormatPr baseColWidth="10" defaultRowHeight="15" x14ac:dyDescent="0.25"/>
  <sheetData>
    <row r="1" spans="2:14" ht="26.25" x14ac:dyDescent="0.4">
      <c r="B1" s="118" t="s">
        <v>15</v>
      </c>
      <c r="C1" s="118"/>
      <c r="F1" s="154" t="s">
        <v>4</v>
      </c>
      <c r="G1" s="154"/>
      <c r="H1" s="154"/>
      <c r="I1" s="154"/>
      <c r="J1" s="154"/>
      <c r="K1" s="154"/>
      <c r="L1" s="154"/>
      <c r="M1" s="154"/>
      <c r="N1" s="154"/>
    </row>
    <row r="2" spans="2:14" x14ac:dyDescent="0.25">
      <c r="B2" s="118"/>
      <c r="C2" s="118"/>
    </row>
    <row r="3" spans="2:14" x14ac:dyDescent="0.25">
      <c r="E3" s="131" t="s">
        <v>72</v>
      </c>
      <c r="F3" s="132"/>
      <c r="G3" s="132"/>
      <c r="H3" s="132"/>
      <c r="I3" s="132"/>
      <c r="J3" s="132"/>
      <c r="K3" s="132"/>
      <c r="L3" s="132"/>
      <c r="M3" s="132"/>
      <c r="N3" s="132"/>
    </row>
    <row r="4" spans="2:14" ht="35.25" customHeight="1" x14ac:dyDescent="0.25">
      <c r="E4" s="132"/>
      <c r="F4" s="132"/>
      <c r="G4" s="132"/>
      <c r="H4" s="132"/>
      <c r="I4" s="132"/>
      <c r="J4" s="132"/>
      <c r="K4" s="132"/>
      <c r="L4" s="132"/>
      <c r="M4" s="132"/>
      <c r="N4" s="132"/>
    </row>
    <row r="5" spans="2:14" ht="15.75" thickBot="1" x14ac:dyDescent="0.3"/>
    <row r="6" spans="2:14" x14ac:dyDescent="0.25">
      <c r="E6" s="18" t="s">
        <v>49</v>
      </c>
      <c r="F6" s="155"/>
      <c r="G6" s="156"/>
      <c r="H6" s="156"/>
      <c r="I6" s="156"/>
      <c r="J6" s="156"/>
      <c r="K6" s="156"/>
      <c r="L6" s="156"/>
      <c r="M6" s="156"/>
      <c r="N6" s="157"/>
    </row>
    <row r="7" spans="2:14" ht="15.75" thickBot="1" x14ac:dyDescent="0.3">
      <c r="E7" s="17" t="s">
        <v>50</v>
      </c>
      <c r="F7" s="158"/>
      <c r="G7" s="159"/>
      <c r="H7" s="159"/>
      <c r="I7" s="159"/>
      <c r="J7" s="159"/>
      <c r="K7" s="159"/>
      <c r="L7" s="159"/>
      <c r="M7" s="159"/>
      <c r="N7" s="160"/>
    </row>
  </sheetData>
  <mergeCells count="5">
    <mergeCell ref="B1:C2"/>
    <mergeCell ref="F1:N1"/>
    <mergeCell ref="F6:N6"/>
    <mergeCell ref="F7:N7"/>
    <mergeCell ref="E3:N4"/>
  </mergeCells>
  <hyperlinks>
    <hyperlink ref="B1:C2" location="TABULACION!A1" display="REGRESAR"/>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
  <sheetViews>
    <sheetView topLeftCell="A5" workbookViewId="0">
      <selection activeCell="F9" sqref="F9:N9"/>
    </sheetView>
  </sheetViews>
  <sheetFormatPr baseColWidth="10" defaultRowHeight="15" x14ac:dyDescent="0.25"/>
  <sheetData>
    <row r="1" spans="2:14" x14ac:dyDescent="0.25">
      <c r="B1" s="118" t="s">
        <v>15</v>
      </c>
      <c r="C1" s="118"/>
    </row>
    <row r="2" spans="2:14" ht="26.25" x14ac:dyDescent="0.4">
      <c r="B2" s="118"/>
      <c r="C2" s="118"/>
      <c r="G2" s="71"/>
      <c r="H2" s="71"/>
      <c r="I2" s="93" t="s">
        <v>5</v>
      </c>
      <c r="J2" s="71"/>
      <c r="K2" s="71"/>
      <c r="L2" s="71"/>
      <c r="M2" s="71"/>
      <c r="N2" s="71"/>
    </row>
    <row r="3" spans="2:14" x14ac:dyDescent="0.25">
      <c r="E3" s="131" t="s">
        <v>81</v>
      </c>
      <c r="F3" s="131"/>
      <c r="G3" s="131"/>
      <c r="H3" s="131"/>
      <c r="I3" s="131"/>
      <c r="J3" s="131"/>
      <c r="K3" s="131"/>
      <c r="L3" s="131"/>
      <c r="M3" s="131"/>
      <c r="N3" s="131"/>
    </row>
    <row r="4" spans="2:14" ht="55.5" customHeight="1" x14ac:dyDescent="0.25">
      <c r="E4" s="131"/>
      <c r="F4" s="131"/>
      <c r="G4" s="131"/>
      <c r="H4" s="131"/>
      <c r="I4" s="131"/>
      <c r="J4" s="131"/>
      <c r="K4" s="131"/>
      <c r="L4" s="131"/>
      <c r="M4" s="131"/>
      <c r="N4" s="131"/>
    </row>
    <row r="5" spans="2:14" ht="26.25" x14ac:dyDescent="0.4">
      <c r="I5" s="93" t="s">
        <v>67</v>
      </c>
    </row>
    <row r="6" spans="2:14" ht="15.75" thickBot="1" x14ac:dyDescent="0.3"/>
    <row r="7" spans="2:14" ht="54.75" customHeight="1" x14ac:dyDescent="0.35">
      <c r="E7" s="18" t="s">
        <v>8</v>
      </c>
      <c r="F7" s="162" t="s">
        <v>51</v>
      </c>
      <c r="G7" s="148"/>
      <c r="H7" s="148"/>
      <c r="I7" s="148"/>
      <c r="J7" s="148"/>
      <c r="K7" s="148"/>
      <c r="L7" s="148"/>
      <c r="M7" s="148"/>
      <c r="N7" s="149"/>
    </row>
    <row r="8" spans="2:14" ht="55.5" customHeight="1" x14ac:dyDescent="0.35">
      <c r="E8" s="16" t="s">
        <v>9</v>
      </c>
      <c r="F8" s="161" t="s">
        <v>52</v>
      </c>
      <c r="G8" s="151"/>
      <c r="H8" s="151"/>
      <c r="I8" s="151"/>
      <c r="J8" s="151"/>
      <c r="K8" s="151"/>
      <c r="L8" s="151"/>
      <c r="M8" s="151"/>
      <c r="N8" s="152"/>
    </row>
    <row r="9" spans="2:14" ht="50.25" customHeight="1" x14ac:dyDescent="0.35">
      <c r="E9" s="19" t="s">
        <v>10</v>
      </c>
      <c r="F9" s="122" t="s">
        <v>53</v>
      </c>
      <c r="G9" s="151"/>
      <c r="H9" s="151"/>
      <c r="I9" s="151"/>
      <c r="J9" s="151"/>
      <c r="K9" s="151"/>
      <c r="L9" s="151"/>
      <c r="M9" s="151"/>
      <c r="N9" s="152"/>
    </row>
    <row r="10" spans="2:14" ht="55.5" customHeight="1" x14ac:dyDescent="0.35">
      <c r="E10" s="16" t="s">
        <v>11</v>
      </c>
      <c r="F10" s="161" t="s">
        <v>54</v>
      </c>
      <c r="G10" s="151"/>
      <c r="H10" s="151"/>
      <c r="I10" s="151"/>
      <c r="J10" s="151"/>
      <c r="K10" s="151"/>
      <c r="L10" s="151"/>
      <c r="M10" s="151"/>
      <c r="N10" s="152"/>
    </row>
    <row r="11" spans="2:14" ht="24" thickBot="1" x14ac:dyDescent="0.4">
      <c r="E11" s="43" t="s">
        <v>32</v>
      </c>
      <c r="F11" s="100" t="s">
        <v>55</v>
      </c>
      <c r="G11" s="98"/>
      <c r="H11" s="98"/>
      <c r="I11" s="98"/>
      <c r="J11" s="98"/>
      <c r="K11" s="98"/>
      <c r="L11" s="98"/>
      <c r="M11" s="98"/>
      <c r="N11" s="99"/>
    </row>
  </sheetData>
  <mergeCells count="6">
    <mergeCell ref="F10:N10"/>
    <mergeCell ref="B1:C2"/>
    <mergeCell ref="E3:N4"/>
    <mergeCell ref="F7:N7"/>
    <mergeCell ref="F8:N8"/>
    <mergeCell ref="F9:N9"/>
  </mergeCells>
  <hyperlinks>
    <hyperlink ref="B1:C2" location="TABULACION!A1" display="REGRESAR"/>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
  <sheetViews>
    <sheetView workbookViewId="0">
      <selection activeCell="E3" sqref="E3:N3"/>
    </sheetView>
  </sheetViews>
  <sheetFormatPr baseColWidth="10" defaultRowHeight="15" x14ac:dyDescent="0.25"/>
  <sheetData>
    <row r="1" spans="2:14" ht="26.25" x14ac:dyDescent="0.4">
      <c r="B1" s="118" t="s">
        <v>15</v>
      </c>
      <c r="C1" s="118"/>
      <c r="G1" s="71"/>
      <c r="H1" s="71"/>
      <c r="I1" s="93" t="s">
        <v>6</v>
      </c>
      <c r="J1" s="71"/>
      <c r="K1" s="71"/>
      <c r="L1" s="71"/>
      <c r="M1" s="71"/>
      <c r="N1" s="71"/>
    </row>
    <row r="2" spans="2:14" x14ac:dyDescent="0.25">
      <c r="B2" s="118"/>
      <c r="C2" s="118"/>
    </row>
    <row r="3" spans="2:14" ht="45.75" customHeight="1" x14ac:dyDescent="0.35">
      <c r="E3" s="131" t="s">
        <v>82</v>
      </c>
      <c r="F3" s="132"/>
      <c r="G3" s="132"/>
      <c r="H3" s="132"/>
      <c r="I3" s="132"/>
      <c r="J3" s="132"/>
      <c r="K3" s="132"/>
      <c r="L3" s="132"/>
      <c r="M3" s="132"/>
      <c r="N3" s="132"/>
    </row>
    <row r="5" spans="2:14" ht="26.25" x14ac:dyDescent="0.4">
      <c r="I5" s="73" t="s">
        <v>67</v>
      </c>
    </row>
    <row r="7" spans="2:14" ht="15.75" thickBot="1" x14ac:dyDescent="0.3"/>
    <row r="8" spans="2:14" ht="23.25" x14ac:dyDescent="0.35">
      <c r="E8" s="18" t="s">
        <v>8</v>
      </c>
      <c r="F8" s="163" t="s">
        <v>56</v>
      </c>
      <c r="G8" s="164"/>
      <c r="H8" s="164"/>
      <c r="I8" s="164"/>
      <c r="J8" s="164"/>
      <c r="K8" s="164"/>
      <c r="L8" s="164"/>
      <c r="M8" s="164"/>
      <c r="N8" s="165"/>
    </row>
    <row r="9" spans="2:14" ht="23.25" x14ac:dyDescent="0.35">
      <c r="E9" s="16" t="s">
        <v>9</v>
      </c>
      <c r="F9" s="166" t="s">
        <v>57</v>
      </c>
      <c r="G9" s="167"/>
      <c r="H9" s="167"/>
      <c r="I9" s="167"/>
      <c r="J9" s="167"/>
      <c r="K9" s="167"/>
      <c r="L9" s="167"/>
      <c r="M9" s="167"/>
      <c r="N9" s="168"/>
    </row>
    <row r="10" spans="2:14" ht="23.25" x14ac:dyDescent="0.35">
      <c r="E10" s="19" t="s">
        <v>10</v>
      </c>
      <c r="F10" s="169" t="s">
        <v>58</v>
      </c>
      <c r="G10" s="170"/>
      <c r="H10" s="170"/>
      <c r="I10" s="170"/>
      <c r="J10" s="170"/>
      <c r="K10" s="170"/>
      <c r="L10" s="170"/>
      <c r="M10" s="170"/>
      <c r="N10" s="171"/>
    </row>
    <row r="11" spans="2:14" ht="24" thickBot="1" x14ac:dyDescent="0.4">
      <c r="E11" s="17" t="s">
        <v>11</v>
      </c>
      <c r="F11" s="120" t="s">
        <v>59</v>
      </c>
      <c r="G11" s="120"/>
      <c r="H11" s="120"/>
      <c r="I11" s="120"/>
      <c r="J11" s="120"/>
      <c r="K11" s="120"/>
      <c r="L11" s="120"/>
      <c r="M11" s="120"/>
      <c r="N11" s="121"/>
    </row>
  </sheetData>
  <mergeCells count="6">
    <mergeCell ref="B1:C2"/>
    <mergeCell ref="F8:N8"/>
    <mergeCell ref="F9:N9"/>
    <mergeCell ref="F10:N10"/>
    <mergeCell ref="F11:N11"/>
    <mergeCell ref="E3:N3"/>
  </mergeCells>
  <hyperlinks>
    <hyperlink ref="B1:C2" location="TABULACION!A1" display="REGRESAR"/>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workbookViewId="0">
      <selection activeCell="D3" sqref="D3:N4"/>
    </sheetView>
  </sheetViews>
  <sheetFormatPr baseColWidth="10" defaultRowHeight="15" x14ac:dyDescent="0.25"/>
  <sheetData>
    <row r="1" spans="2:14" ht="26.25" x14ac:dyDescent="0.4">
      <c r="B1" s="118" t="s">
        <v>15</v>
      </c>
      <c r="C1" s="118"/>
      <c r="G1" s="71"/>
      <c r="H1" s="71"/>
      <c r="I1" s="92" t="s">
        <v>7</v>
      </c>
      <c r="J1" s="71"/>
      <c r="K1" s="71"/>
      <c r="L1" s="71"/>
      <c r="M1" s="71"/>
      <c r="N1" s="71"/>
    </row>
    <row r="2" spans="2:14" x14ac:dyDescent="0.25">
      <c r="B2" s="118"/>
      <c r="C2" s="118"/>
    </row>
    <row r="3" spans="2:14" x14ac:dyDescent="0.25">
      <c r="D3" s="131" t="s">
        <v>76</v>
      </c>
      <c r="E3" s="131"/>
      <c r="F3" s="131"/>
      <c r="G3" s="131"/>
      <c r="H3" s="131"/>
      <c r="I3" s="131"/>
      <c r="J3" s="131"/>
      <c r="K3" s="131"/>
      <c r="L3" s="131"/>
      <c r="M3" s="131"/>
      <c r="N3" s="131"/>
    </row>
    <row r="4" spans="2:14" ht="36.75" customHeight="1" x14ac:dyDescent="0.25">
      <c r="D4" s="131"/>
      <c r="E4" s="131"/>
      <c r="F4" s="131"/>
      <c r="G4" s="131"/>
      <c r="H4" s="131"/>
      <c r="I4" s="131"/>
      <c r="J4" s="131"/>
      <c r="K4" s="131"/>
      <c r="L4" s="131"/>
      <c r="M4" s="131"/>
      <c r="N4" s="131"/>
    </row>
    <row r="7" spans="2:14" ht="26.25" x14ac:dyDescent="0.4">
      <c r="H7" s="73" t="s">
        <v>67</v>
      </c>
    </row>
    <row r="8" spans="2:14" ht="15.75" thickBot="1" x14ac:dyDescent="0.3"/>
    <row r="9" spans="2:14" ht="21" x14ac:dyDescent="0.35">
      <c r="D9" s="18" t="s">
        <v>8</v>
      </c>
      <c r="E9" s="177" t="s">
        <v>60</v>
      </c>
      <c r="F9" s="178"/>
      <c r="G9" s="178"/>
      <c r="H9" s="178"/>
      <c r="I9" s="178"/>
      <c r="J9" s="178"/>
      <c r="K9" s="178"/>
      <c r="L9" s="178"/>
      <c r="M9" s="179"/>
    </row>
    <row r="10" spans="2:14" ht="21" x14ac:dyDescent="0.35">
      <c r="D10" s="16" t="s">
        <v>9</v>
      </c>
      <c r="E10" s="175" t="s">
        <v>61</v>
      </c>
      <c r="F10" s="116"/>
      <c r="G10" s="116"/>
      <c r="H10" s="116"/>
      <c r="I10" s="116"/>
      <c r="J10" s="116"/>
      <c r="K10" s="116"/>
      <c r="L10" s="116"/>
      <c r="M10" s="117"/>
    </row>
    <row r="11" spans="2:14" ht="21" x14ac:dyDescent="0.35">
      <c r="D11" s="19" t="s">
        <v>10</v>
      </c>
      <c r="E11" s="176" t="s">
        <v>62</v>
      </c>
      <c r="F11" s="116"/>
      <c r="G11" s="116"/>
      <c r="H11" s="116"/>
      <c r="I11" s="116"/>
      <c r="J11" s="116"/>
      <c r="K11" s="116"/>
      <c r="L11" s="116"/>
      <c r="M11" s="117"/>
    </row>
    <row r="12" spans="2:14" ht="41.25" customHeight="1" thickBot="1" x14ac:dyDescent="0.4">
      <c r="D12" s="17" t="s">
        <v>11</v>
      </c>
      <c r="E12" s="172" t="s">
        <v>63</v>
      </c>
      <c r="F12" s="173"/>
      <c r="G12" s="173"/>
      <c r="H12" s="173"/>
      <c r="I12" s="173"/>
      <c r="J12" s="173"/>
      <c r="K12" s="173"/>
      <c r="L12" s="173"/>
      <c r="M12" s="174"/>
    </row>
  </sheetData>
  <mergeCells count="6">
    <mergeCell ref="E12:M12"/>
    <mergeCell ref="E10:M10"/>
    <mergeCell ref="E11:M11"/>
    <mergeCell ref="E9:M9"/>
    <mergeCell ref="B1:C2"/>
    <mergeCell ref="D3:N4"/>
  </mergeCells>
  <hyperlinks>
    <hyperlink ref="B1:C2" location="TABULACION!A1" display="REGRESA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TABULACION</vt:lpstr>
      <vt:lpstr>RP1</vt:lpstr>
      <vt:lpstr>RP2</vt:lpstr>
      <vt:lpstr>RP3</vt:lpstr>
      <vt:lpstr>RP4</vt:lpstr>
      <vt:lpstr>RP5</vt:lpstr>
      <vt:lpstr>RP6</vt:lpstr>
      <vt:lpstr>RP7</vt:lpstr>
      <vt:lpstr>RP8</vt:lpstr>
      <vt:lpstr>HC1</vt:lpstr>
      <vt:lpstr>HC2</vt:lpstr>
      <vt:lpstr>HC3</vt:lpstr>
      <vt:lpstr>HC4</vt:lpstr>
      <vt:lpstr>HC5</vt:lpstr>
      <vt:lpstr>HC6</vt:lpstr>
      <vt:lpstr>HC7</vt:lpstr>
      <vt:lpstr>HC8</vt:lpstr>
    </vt:vector>
  </TitlesOfParts>
  <Company>http://www.centor.mx.gd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Centor</dc:creator>
  <cp:lastModifiedBy>Luisa</cp:lastModifiedBy>
  <dcterms:created xsi:type="dcterms:W3CDTF">2017-10-02T17:23:10Z</dcterms:created>
  <dcterms:modified xsi:type="dcterms:W3CDTF">2017-11-29T23:51:38Z</dcterms:modified>
</cp:coreProperties>
</file>